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表1,2" sheetId="1" r:id="rId1"/>
    <sheet name="表3,4,5" sheetId="2" r:id="rId2"/>
    <sheet name="圖1" sheetId="3" r:id="rId3"/>
    <sheet name="圖2" sheetId="4" r:id="rId4"/>
  </sheets>
  <externalReferences>
    <externalReference r:id="rId7"/>
    <externalReference r:id="rId8"/>
    <externalReference r:id="rId9"/>
    <externalReference r:id="rId10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pmi">#REF!</definedName>
    <definedName name="PMI2">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>'[2]T3.3 (old series)'!#REF!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<sst xmlns="http://schemas.openxmlformats.org/spreadsheetml/2006/main" count="85" uniqueCount="65">
  <si>
    <t>年/月</t>
  </si>
  <si>
    <t>宗數</t>
  </si>
  <si>
    <t>中原地產研究部</t>
  </si>
  <si>
    <t>101至150</t>
  </si>
  <si>
    <t>151至200</t>
  </si>
  <si>
    <t>註：(1)資料只包括二手買賣登記</t>
  </si>
  <si>
    <t xml:space="preserve">        (2)資料不包括獨立地段之全棟村屋買賣</t>
  </si>
  <si>
    <t>金額(億元)</t>
  </si>
  <si>
    <t>表1：新界鄉村屋宇買賣合約登記按月統計</t>
  </si>
  <si>
    <t>0至100</t>
  </si>
  <si>
    <t>年/半年</t>
  </si>
  <si>
    <t>金額(億元)</t>
  </si>
  <si>
    <t>註：(1)資料只包括二手買賣登記</t>
  </si>
  <si>
    <t xml:space="preserve">        (2)資料不包括獨立地段之全棟村屋買賣</t>
  </si>
  <si>
    <t>中原地產研究部</t>
  </si>
  <si>
    <t>金額(萬元)</t>
  </si>
  <si>
    <t>變幅</t>
  </si>
  <si>
    <t>總計</t>
  </si>
  <si>
    <t>中原地產研究部</t>
  </si>
  <si>
    <t>區份</t>
  </si>
  <si>
    <t>屯門</t>
  </si>
  <si>
    <t>大埔</t>
  </si>
  <si>
    <t>元朗</t>
  </si>
  <si>
    <t>沙田</t>
  </si>
  <si>
    <t>西貢</t>
  </si>
  <si>
    <t>註：登記金額以億元為單位</t>
  </si>
  <si>
    <r>
      <t>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/上</t>
    </r>
  </si>
  <si>
    <r>
      <t>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/下</t>
    </r>
  </si>
  <si>
    <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/上</t>
    </r>
  </si>
  <si>
    <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/下</t>
    </r>
  </si>
  <si>
    <r>
      <t>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/上</t>
    </r>
  </si>
  <si>
    <r>
      <t>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/下</t>
    </r>
  </si>
  <si>
    <t>300以上</t>
  </si>
  <si>
    <t>201至300</t>
  </si>
  <si>
    <t>13/01</t>
  </si>
  <si>
    <t>13/02</t>
  </si>
  <si>
    <t>13/03</t>
  </si>
  <si>
    <t>13/04</t>
  </si>
  <si>
    <t>13/05</t>
  </si>
  <si>
    <r>
      <t>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/上</t>
    </r>
  </si>
  <si>
    <r>
      <t>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/下</t>
    </r>
  </si>
  <si>
    <t>13/06</t>
  </si>
  <si>
    <t>13/07</t>
  </si>
  <si>
    <t>13/08</t>
  </si>
  <si>
    <t>13/09</t>
  </si>
  <si>
    <t>13/10</t>
  </si>
  <si>
    <t>13/11</t>
  </si>
  <si>
    <t>13/12</t>
  </si>
  <si>
    <r>
      <t>1</t>
    </r>
    <r>
      <rPr>
        <sz val="12"/>
        <rFont val="新細明體"/>
        <family val="1"/>
      </rPr>
      <t>4/01</t>
    </r>
  </si>
  <si>
    <r>
      <t>1</t>
    </r>
    <r>
      <rPr>
        <sz val="12"/>
        <rFont val="新細明體"/>
        <family val="1"/>
      </rPr>
      <t>4/02</t>
    </r>
  </si>
  <si>
    <r>
      <t>1</t>
    </r>
    <r>
      <rPr>
        <sz val="12"/>
        <rFont val="新細明體"/>
        <family val="1"/>
      </rPr>
      <t>4/03</t>
    </r>
  </si>
  <si>
    <r>
      <t>1</t>
    </r>
    <r>
      <rPr>
        <sz val="12"/>
        <rFont val="新細明體"/>
        <family val="1"/>
      </rPr>
      <t>4/04</t>
    </r>
  </si>
  <si>
    <r>
      <t>1</t>
    </r>
    <r>
      <rPr>
        <sz val="12"/>
        <rFont val="新細明體"/>
        <family val="1"/>
      </rPr>
      <t>4/05</t>
    </r>
  </si>
  <si>
    <t>14/06</t>
  </si>
  <si>
    <r>
      <t>13</t>
    </r>
    <r>
      <rPr>
        <sz val="12"/>
        <rFont val="新細明體"/>
        <family val="1"/>
      </rPr>
      <t>/上</t>
    </r>
  </si>
  <si>
    <r>
      <t>13</t>
    </r>
    <r>
      <rPr>
        <sz val="12"/>
        <rFont val="新細明體"/>
        <family val="1"/>
      </rPr>
      <t>/下</t>
    </r>
  </si>
  <si>
    <r>
      <t>14</t>
    </r>
    <r>
      <rPr>
        <sz val="12"/>
        <rFont val="新細明體"/>
        <family val="1"/>
      </rPr>
      <t>/上</t>
    </r>
  </si>
  <si>
    <t>2013年下半年</t>
  </si>
  <si>
    <t>2014年上半年</t>
  </si>
  <si>
    <t>2014年上半年</t>
  </si>
  <si>
    <t>表2：新界鄉村屋宇買賣合約登記按半年統計</t>
  </si>
  <si>
    <t>表3：二手新界鄉村屋宇買賣登記宗數按金額統計</t>
  </si>
  <si>
    <t>表4：二手新界鄉村屋宇買賣合約登記宗數分區統計</t>
  </si>
  <si>
    <t>表5：二手新界鄉村屋宇買賣合約登記金額分區統計</t>
  </si>
  <si>
    <r>
      <t>2014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</si>
</sst>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);[Red]\(#,##0.0\)"/>
    <numFmt numFmtId="185" formatCode="#,##0_ "/>
    <numFmt numFmtId="186" formatCode="0.0%"/>
    <numFmt numFmtId="187" formatCode="m&quot;月&quot;d&quot;日&quot;"/>
    <numFmt numFmtId="188" formatCode="0.0_ "/>
    <numFmt numFmtId="189" formatCode="#,##0.0_ "/>
    <numFmt numFmtId="190" formatCode="#,##0.00_ "/>
    <numFmt numFmtId="191" formatCode="_-* #,##0_-;\-* #,##0_-;_-* &quot;-&quot;??_-;_-@_-"/>
    <numFmt numFmtId="192" formatCode="_-* #,##0.00_-;\-* #,##0.00_-;_-* &quot;-&quot;_-;_-@_-"/>
    <numFmt numFmtId="193" formatCode="0.00_ "/>
    <numFmt numFmtId="194" formatCode="0_);[Red]\(0\)"/>
    <numFmt numFmtId="195" formatCode="0.00_);[Red]\(0.00\)"/>
    <numFmt numFmtId="196" formatCode="0_ "/>
    <numFmt numFmtId="197" formatCode="0.0_);[Red]\(0.0\)"/>
    <numFmt numFmtId="198" formatCode="[$-C04]dddd\,\ d\ mmmm\,\ yyyy"/>
    <numFmt numFmtId="199" formatCode="#,##0.0000_);[Red]\(#,##0.0000\)"/>
    <numFmt numFmtId="200" formatCode="#,##0.000000_);[Red]\(#,##0.000000\)"/>
    <numFmt numFmtId="201" formatCode="_(* #,##0.0_);_(* \(#,##0.0\);_(* &quot;-&quot;_);_(@_)"/>
    <numFmt numFmtId="202" formatCode="_(* #,##0.00_);_(* \(#,##0.00\);_(* &quot;-&quot;_);_(@_)"/>
    <numFmt numFmtId="203" formatCode="_(* #,##0_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3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18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8" fontId="0" fillId="0" borderId="12" xfId="33" applyNumberFormat="1" applyFont="1" applyFill="1" applyBorder="1" applyAlignment="1">
      <alignment horizontal="center" vertical="center"/>
      <protection/>
    </xf>
    <xf numFmtId="40" fontId="0" fillId="0" borderId="13" xfId="33" applyNumberFormat="1" applyFont="1" applyFill="1" applyBorder="1" applyAlignment="1">
      <alignment horizontal="center" vertical="center"/>
      <protection/>
    </xf>
    <xf numFmtId="38" fontId="1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14" xfId="0" applyNumberFormat="1" applyFont="1" applyFill="1" applyBorder="1" applyAlignment="1">
      <alignment horizontal="center"/>
    </xf>
    <xf numFmtId="38" fontId="0" fillId="0" borderId="0" xfId="0" applyNumberFormat="1" applyFont="1" applyAlignment="1">
      <alignment vertical="center"/>
    </xf>
    <xf numFmtId="40" fontId="3" fillId="0" borderId="11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left" vertical="center"/>
    </xf>
    <xf numFmtId="40" fontId="1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4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Alignment="1">
      <alignment vertical="center"/>
    </xf>
    <xf numFmtId="38" fontId="0" fillId="0" borderId="15" xfId="33" applyNumberFormat="1" applyFont="1" applyFill="1" applyBorder="1" applyAlignment="1">
      <alignment horizontal="center" vertical="center"/>
      <protection/>
    </xf>
    <xf numFmtId="40" fontId="0" fillId="0" borderId="16" xfId="33" applyNumberFormat="1" applyFont="1" applyFill="1" applyBorder="1" applyAlignment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38" fontId="0" fillId="0" borderId="12" xfId="33" applyNumberFormat="1" applyFont="1" applyBorder="1" applyAlignment="1">
      <alignment horizontal="center" vertical="center"/>
      <protection/>
    </xf>
    <xf numFmtId="40" fontId="0" fillId="0" borderId="13" xfId="33" applyNumberFormat="1" applyFont="1" applyBorder="1" applyAlignment="1">
      <alignment horizontal="center" vertical="center"/>
      <protection/>
    </xf>
    <xf numFmtId="184" fontId="1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0" fillId="0" borderId="15" xfId="33" applyNumberFormat="1" applyFont="1" applyBorder="1" applyAlignment="1">
      <alignment horizontal="center" vertical="center"/>
      <protection/>
    </xf>
    <xf numFmtId="40" fontId="0" fillId="0" borderId="16" xfId="33" applyNumberFormat="1" applyFont="1" applyBorder="1" applyAlignment="1">
      <alignment horizontal="center" vertical="center"/>
      <protection/>
    </xf>
    <xf numFmtId="38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0" fontId="0" fillId="0" borderId="19" xfId="0" applyNumberFormat="1" applyBorder="1" applyAlignment="1">
      <alignment horizontal="center" vertical="center"/>
    </xf>
    <xf numFmtId="40" fontId="0" fillId="0" borderId="22" xfId="0" applyNumberFormat="1" applyBorder="1" applyAlignment="1">
      <alignment horizontal="center" vertical="center"/>
    </xf>
    <xf numFmtId="40" fontId="0" fillId="0" borderId="15" xfId="0" applyNumberForma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70614Vil REF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：新界鄉村屋宇買賣合約登記按月統計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1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'表1,2'!$A$4:$A$21</c:f>
              <c:strCache>
                <c:ptCount val="18"/>
                <c:pt idx="0">
                  <c:v>13/01</c:v>
                </c:pt>
                <c:pt idx="1">
                  <c:v>13/02</c:v>
                </c:pt>
                <c:pt idx="2">
                  <c:v>13/03</c:v>
                </c:pt>
                <c:pt idx="3">
                  <c:v>13/04</c:v>
                </c:pt>
                <c:pt idx="4">
                  <c:v>13/05</c:v>
                </c:pt>
                <c:pt idx="5">
                  <c:v>13/06</c:v>
                </c:pt>
                <c:pt idx="6">
                  <c:v>13/07</c:v>
                </c:pt>
                <c:pt idx="7">
                  <c:v>13/08</c:v>
                </c:pt>
                <c:pt idx="8">
                  <c:v>13/09</c:v>
                </c:pt>
                <c:pt idx="9">
                  <c:v>13/10</c:v>
                </c:pt>
                <c:pt idx="10">
                  <c:v>13/11</c:v>
                </c:pt>
                <c:pt idx="11">
                  <c:v>13/12</c:v>
                </c:pt>
                <c:pt idx="12">
                  <c:v>14/01</c:v>
                </c:pt>
                <c:pt idx="13">
                  <c:v>14/02</c:v>
                </c:pt>
                <c:pt idx="14">
                  <c:v>14/03</c:v>
                </c:pt>
                <c:pt idx="15">
                  <c:v>14/04</c:v>
                </c:pt>
                <c:pt idx="16">
                  <c:v>14/05</c:v>
                </c:pt>
                <c:pt idx="17">
                  <c:v>14/06</c:v>
                </c:pt>
              </c:strCache>
            </c:strRef>
          </c:cat>
          <c:val>
            <c:numRef>
              <c:f>'表1,2'!$B$4:$B$21</c:f>
              <c:numCache>
                <c:ptCount val="18"/>
                <c:pt idx="0">
                  <c:v>194</c:v>
                </c:pt>
                <c:pt idx="1">
                  <c:v>230</c:v>
                </c:pt>
                <c:pt idx="2">
                  <c:v>188</c:v>
                </c:pt>
                <c:pt idx="3">
                  <c:v>150</c:v>
                </c:pt>
                <c:pt idx="4">
                  <c:v>182</c:v>
                </c:pt>
                <c:pt idx="5">
                  <c:v>172</c:v>
                </c:pt>
                <c:pt idx="6">
                  <c:v>179</c:v>
                </c:pt>
                <c:pt idx="7">
                  <c:v>136</c:v>
                </c:pt>
                <c:pt idx="8">
                  <c:v>154</c:v>
                </c:pt>
                <c:pt idx="9">
                  <c:v>128</c:v>
                </c:pt>
                <c:pt idx="10">
                  <c:v>157</c:v>
                </c:pt>
                <c:pt idx="11">
                  <c:v>103</c:v>
                </c:pt>
                <c:pt idx="12">
                  <c:v>142</c:v>
                </c:pt>
                <c:pt idx="13">
                  <c:v>117</c:v>
                </c:pt>
                <c:pt idx="14">
                  <c:v>93</c:v>
                </c:pt>
                <c:pt idx="15">
                  <c:v>166</c:v>
                </c:pt>
                <c:pt idx="16">
                  <c:v>202</c:v>
                </c:pt>
                <c:pt idx="17">
                  <c:v>180</c:v>
                </c:pt>
              </c:numCache>
            </c:numRef>
          </c:val>
        </c:ser>
        <c:axId val="53322209"/>
        <c:axId val="10137834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'表1,2'!$A$4:$A$21</c:f>
              <c:strCache>
                <c:ptCount val="18"/>
                <c:pt idx="0">
                  <c:v>13/01</c:v>
                </c:pt>
                <c:pt idx="1">
                  <c:v>13/02</c:v>
                </c:pt>
                <c:pt idx="2">
                  <c:v>13/03</c:v>
                </c:pt>
                <c:pt idx="3">
                  <c:v>13/04</c:v>
                </c:pt>
                <c:pt idx="4">
                  <c:v>13/05</c:v>
                </c:pt>
                <c:pt idx="5">
                  <c:v>13/06</c:v>
                </c:pt>
                <c:pt idx="6">
                  <c:v>13/07</c:v>
                </c:pt>
                <c:pt idx="7">
                  <c:v>13/08</c:v>
                </c:pt>
                <c:pt idx="8">
                  <c:v>13/09</c:v>
                </c:pt>
                <c:pt idx="9">
                  <c:v>13/10</c:v>
                </c:pt>
                <c:pt idx="10">
                  <c:v>13/11</c:v>
                </c:pt>
                <c:pt idx="11">
                  <c:v>13/12</c:v>
                </c:pt>
                <c:pt idx="12">
                  <c:v>14/01</c:v>
                </c:pt>
                <c:pt idx="13">
                  <c:v>14/02</c:v>
                </c:pt>
                <c:pt idx="14">
                  <c:v>14/03</c:v>
                </c:pt>
                <c:pt idx="15">
                  <c:v>14/04</c:v>
                </c:pt>
                <c:pt idx="16">
                  <c:v>14/05</c:v>
                </c:pt>
                <c:pt idx="17">
                  <c:v>14/06</c:v>
                </c:pt>
              </c:strCache>
            </c:strRef>
          </c:cat>
          <c:val>
            <c:numRef>
              <c:f>'表1,2'!$C$4:$C$21</c:f>
              <c:numCache>
                <c:ptCount val="18"/>
                <c:pt idx="0">
                  <c:v>4.9508</c:v>
                </c:pt>
                <c:pt idx="1">
                  <c:v>6.7364</c:v>
                </c:pt>
                <c:pt idx="2">
                  <c:v>5.2419</c:v>
                </c:pt>
                <c:pt idx="3">
                  <c:v>4.0237</c:v>
                </c:pt>
                <c:pt idx="4">
                  <c:v>4.8683</c:v>
                </c:pt>
                <c:pt idx="5">
                  <c:v>4.9882</c:v>
                </c:pt>
                <c:pt idx="6">
                  <c:v>5.2009</c:v>
                </c:pt>
                <c:pt idx="7">
                  <c:v>4.078</c:v>
                </c:pt>
                <c:pt idx="8">
                  <c:v>5.0157</c:v>
                </c:pt>
                <c:pt idx="9">
                  <c:v>4.0515</c:v>
                </c:pt>
                <c:pt idx="10">
                  <c:v>4.6343</c:v>
                </c:pt>
                <c:pt idx="11">
                  <c:v>3.0489</c:v>
                </c:pt>
                <c:pt idx="12">
                  <c:v>4.1011</c:v>
                </c:pt>
                <c:pt idx="13">
                  <c:v>3.3146</c:v>
                </c:pt>
                <c:pt idx="14">
                  <c:v>2.7539</c:v>
                </c:pt>
                <c:pt idx="15">
                  <c:v>5.2387</c:v>
                </c:pt>
                <c:pt idx="16">
                  <c:v>7.1302</c:v>
                </c:pt>
                <c:pt idx="17">
                  <c:v>5.9043</c:v>
                </c:pt>
              </c:numCache>
            </c:numRef>
          </c:val>
          <c:smooth val="0"/>
        </c:ser>
        <c:axId val="24131643"/>
        <c:axId val="15858196"/>
      </c:lineChart>
      <c:catAx>
        <c:axId val="53322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834"/>
        <c:crosses val="autoZero"/>
        <c:auto val="0"/>
        <c:lblOffset val="100"/>
        <c:tickLblSkip val="1"/>
        <c:noMultiLvlLbl val="0"/>
      </c:catAx>
      <c:valAx>
        <c:axId val="10137834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2209"/>
        <c:crossesAt val="1"/>
        <c:crossBetween val="between"/>
        <c:dispUnits/>
      </c:valAx>
      <c:catAx>
        <c:axId val="24131643"/>
        <c:scaling>
          <c:orientation val="minMax"/>
        </c:scaling>
        <c:axPos val="b"/>
        <c:delete val="1"/>
        <c:majorTickMark val="out"/>
        <c:minorTickMark val="none"/>
        <c:tickLblPos val="nextTo"/>
        <c:crossAx val="15858196"/>
        <c:crosses val="autoZero"/>
        <c:auto val="0"/>
        <c:lblOffset val="100"/>
        <c:tickLblSkip val="1"/>
        <c:noMultiLvlLbl val="0"/>
      </c:catAx>
      <c:valAx>
        <c:axId val="15858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316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1005"/>
          <c:w val="0.219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：新界鄉村屋宇買賣合約登記按半年統計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'表1,2'!$B$31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'表1,2'!$A$32:$A$42</c:f>
              <c:strCache>
                <c:ptCount val="11"/>
                <c:pt idx="0">
                  <c:v>09/上</c:v>
                </c:pt>
                <c:pt idx="1">
                  <c:v>09/下</c:v>
                </c:pt>
                <c:pt idx="2">
                  <c:v>10/上</c:v>
                </c:pt>
                <c:pt idx="3">
                  <c:v>10/下</c:v>
                </c:pt>
                <c:pt idx="4">
                  <c:v>11/上</c:v>
                </c:pt>
                <c:pt idx="5">
                  <c:v>11/下</c:v>
                </c:pt>
                <c:pt idx="6">
                  <c:v>12/上</c:v>
                </c:pt>
                <c:pt idx="7">
                  <c:v>12/下</c:v>
                </c:pt>
                <c:pt idx="8">
                  <c:v>13/上</c:v>
                </c:pt>
                <c:pt idx="9">
                  <c:v>13/下</c:v>
                </c:pt>
                <c:pt idx="10">
                  <c:v>14/上</c:v>
                </c:pt>
              </c:strCache>
            </c:strRef>
          </c:cat>
          <c:val>
            <c:numRef>
              <c:f>'表1,2'!$B$32:$B$42</c:f>
              <c:numCache>
                <c:ptCount val="11"/>
                <c:pt idx="0">
                  <c:v>1105</c:v>
                </c:pt>
                <c:pt idx="1">
                  <c:v>1818</c:v>
                </c:pt>
                <c:pt idx="2">
                  <c:v>2110</c:v>
                </c:pt>
                <c:pt idx="3">
                  <c:v>2429</c:v>
                </c:pt>
                <c:pt idx="4">
                  <c:v>2273</c:v>
                </c:pt>
                <c:pt idx="5">
                  <c:v>1243</c:v>
                </c:pt>
                <c:pt idx="6">
                  <c:v>1485</c:v>
                </c:pt>
                <c:pt idx="7">
                  <c:v>1332</c:v>
                </c:pt>
                <c:pt idx="8">
                  <c:v>1116</c:v>
                </c:pt>
                <c:pt idx="9">
                  <c:v>857</c:v>
                </c:pt>
                <c:pt idx="10">
                  <c:v>900</c:v>
                </c:pt>
              </c:numCache>
            </c:numRef>
          </c:val>
        </c:ser>
        <c:axId val="8506037"/>
        <c:axId val="9445470"/>
      </c:barChart>
      <c:lineChart>
        <c:grouping val="standard"/>
        <c:varyColors val="0"/>
        <c:ser>
          <c:idx val="0"/>
          <c:order val="1"/>
          <c:tx>
            <c:strRef>
              <c:f>'表1,2'!$C$31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'表1,2'!$A$32:$A$42</c:f>
              <c:strCache>
                <c:ptCount val="11"/>
                <c:pt idx="0">
                  <c:v>09/上</c:v>
                </c:pt>
                <c:pt idx="1">
                  <c:v>09/下</c:v>
                </c:pt>
                <c:pt idx="2">
                  <c:v>10/上</c:v>
                </c:pt>
                <c:pt idx="3">
                  <c:v>10/下</c:v>
                </c:pt>
                <c:pt idx="4">
                  <c:v>11/上</c:v>
                </c:pt>
                <c:pt idx="5">
                  <c:v>11/下</c:v>
                </c:pt>
                <c:pt idx="6">
                  <c:v>12/上</c:v>
                </c:pt>
                <c:pt idx="7">
                  <c:v>12/下</c:v>
                </c:pt>
                <c:pt idx="8">
                  <c:v>13/上</c:v>
                </c:pt>
                <c:pt idx="9">
                  <c:v>13/下</c:v>
                </c:pt>
                <c:pt idx="10">
                  <c:v>14/上</c:v>
                </c:pt>
              </c:strCache>
            </c:strRef>
          </c:cat>
          <c:val>
            <c:numRef>
              <c:f>'表1,2'!$C$32:$C$42</c:f>
              <c:numCache>
                <c:ptCount val="11"/>
                <c:pt idx="0">
                  <c:v>15.8012</c:v>
                </c:pt>
                <c:pt idx="1">
                  <c:v>27.6759</c:v>
                </c:pt>
                <c:pt idx="2">
                  <c:v>35.4933</c:v>
                </c:pt>
                <c:pt idx="3">
                  <c:v>45.7472</c:v>
                </c:pt>
                <c:pt idx="4">
                  <c:v>47.681</c:v>
                </c:pt>
                <c:pt idx="5">
                  <c:v>27.257</c:v>
                </c:pt>
                <c:pt idx="6">
                  <c:v>35.8934</c:v>
                </c:pt>
                <c:pt idx="7">
                  <c:v>34.7304</c:v>
                </c:pt>
                <c:pt idx="8">
                  <c:v>30.8093</c:v>
                </c:pt>
                <c:pt idx="9">
                  <c:v>26.0293</c:v>
                </c:pt>
                <c:pt idx="10">
                  <c:v>28.4428</c:v>
                </c:pt>
              </c:numCache>
            </c:numRef>
          </c:val>
          <c:smooth val="0"/>
        </c:ser>
        <c:axId val="17900367"/>
        <c:axId val="26885576"/>
      </c:lineChart>
      <c:catAx>
        <c:axId val="850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半年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5470"/>
        <c:crosses val="autoZero"/>
        <c:auto val="0"/>
        <c:lblOffset val="100"/>
        <c:tickLblSkip val="1"/>
        <c:noMultiLvlLbl val="0"/>
      </c:catAx>
      <c:valAx>
        <c:axId val="9445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06037"/>
        <c:crossesAt val="1"/>
        <c:crossBetween val="between"/>
        <c:dispUnits/>
      </c:valAx>
      <c:catAx>
        <c:axId val="17900367"/>
        <c:scaling>
          <c:orientation val="minMax"/>
        </c:scaling>
        <c:axPos val="b"/>
        <c:delete val="1"/>
        <c:majorTickMark val="out"/>
        <c:minorTickMark val="none"/>
        <c:tickLblPos val="nextTo"/>
        <c:crossAx val="26885576"/>
        <c:crosses val="autoZero"/>
        <c:auto val="0"/>
        <c:lblOffset val="100"/>
        <c:tickLblSkip val="1"/>
        <c:noMultiLvlLbl val="0"/>
      </c:catAx>
      <c:valAx>
        <c:axId val="268855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3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09275"/>
          <c:w val="0.217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0.92275</cdr:y>
    </cdr:from>
    <cdr:to>
      <cdr:x>0.293</cdr:x>
      <cdr:y>0.9805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6619875"/>
          <a:ext cx="30099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(1)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資料只包括二手買賣登記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(2)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資料不包括獨立地段之全棟村屋買賣</a:t>
          </a:r>
        </a:p>
      </cdr:txBody>
    </cdr:sp>
  </cdr:relSizeAnchor>
  <cdr:relSizeAnchor xmlns:cdr="http://schemas.openxmlformats.org/drawingml/2006/chartDrawing">
    <cdr:from>
      <cdr:x>0.89275</cdr:x>
      <cdr:y>0.91375</cdr:y>
    </cdr:from>
    <cdr:to>
      <cdr:x>0.994</cdr:x>
      <cdr:y>0.96925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9191625" y="6553200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0.937</cdr:y>
    </cdr:from>
    <cdr:to>
      <cdr:x>0.291</cdr:x>
      <cdr:y>0.9855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6724650"/>
          <a:ext cx="2990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(1)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資料只包括二手買賣登記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(2)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資料不包括獨立地段之全棟村屋買賣</a:t>
          </a:r>
        </a:p>
      </cdr:txBody>
    </cdr:sp>
  </cdr:relSizeAnchor>
  <cdr:relSizeAnchor xmlns:cdr="http://schemas.openxmlformats.org/drawingml/2006/chartDrawing">
    <cdr:from>
      <cdr:x>0.8875</cdr:x>
      <cdr:y>0.937</cdr:y>
    </cdr:from>
    <cdr:to>
      <cdr:x>0.99325</cdr:x>
      <cdr:y>0.98575</cdr:y>
    </cdr:to>
    <cdr:sp>
      <cdr:nvSpPr>
        <cdr:cNvPr id="2" name="Text Box 2"/>
        <cdr:cNvSpPr txBox="1">
          <a:spLocks noChangeArrowheads="1"/>
        </cdr:cNvSpPr>
      </cdr:nvSpPr>
      <cdr:spPr>
        <a:xfrm>
          <a:off x="9144000" y="6724650"/>
          <a:ext cx="1085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2RKPU98R\depos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6.625" style="0" customWidth="1"/>
    <col min="2" max="2" width="16.625" style="22" customWidth="1"/>
    <col min="3" max="3" width="16.625" style="28" customWidth="1"/>
    <col min="4" max="5" width="16.625" style="0" customWidth="1"/>
  </cols>
  <sheetData>
    <row r="1" spans="1:4" ht="19.5" customHeight="1">
      <c r="A1" s="1" t="s">
        <v>8</v>
      </c>
      <c r="B1" s="21"/>
      <c r="C1" s="27"/>
      <c r="D1" s="2"/>
    </row>
    <row r="2" ht="17.25" customHeight="1" thickBot="1">
      <c r="A2" s="3"/>
    </row>
    <row r="3" spans="1:3" ht="17.25" customHeight="1" thickBot="1">
      <c r="A3" s="4" t="s">
        <v>0</v>
      </c>
      <c r="B3" s="23" t="s">
        <v>1</v>
      </c>
      <c r="C3" s="25" t="s">
        <v>7</v>
      </c>
    </row>
    <row r="4" spans="1:3" ht="16.5" customHeight="1">
      <c r="A4" s="33" t="s">
        <v>34</v>
      </c>
      <c r="B4" s="31">
        <v>194</v>
      </c>
      <c r="C4" s="32">
        <v>4.9508</v>
      </c>
    </row>
    <row r="5" spans="1:3" ht="16.5" customHeight="1">
      <c r="A5" s="33" t="s">
        <v>35</v>
      </c>
      <c r="B5" s="31">
        <v>230</v>
      </c>
      <c r="C5" s="32">
        <v>6.7364</v>
      </c>
    </row>
    <row r="6" spans="1:3" ht="16.5" customHeight="1">
      <c r="A6" s="33" t="s">
        <v>36</v>
      </c>
      <c r="B6" s="31">
        <v>188</v>
      </c>
      <c r="C6" s="32">
        <v>5.2419</v>
      </c>
    </row>
    <row r="7" spans="1:3" ht="16.5" customHeight="1">
      <c r="A7" s="33" t="s">
        <v>37</v>
      </c>
      <c r="B7" s="31">
        <v>150</v>
      </c>
      <c r="C7" s="32">
        <v>4.0237</v>
      </c>
    </row>
    <row r="8" spans="1:3" ht="16.5" customHeight="1">
      <c r="A8" s="33" t="s">
        <v>38</v>
      </c>
      <c r="B8" s="31">
        <v>182</v>
      </c>
      <c r="C8" s="32">
        <v>4.8683</v>
      </c>
    </row>
    <row r="9" spans="1:3" ht="16.5" customHeight="1">
      <c r="A9" s="33" t="s">
        <v>41</v>
      </c>
      <c r="B9" s="31">
        <v>172</v>
      </c>
      <c r="C9" s="32">
        <v>4.9882</v>
      </c>
    </row>
    <row r="10" spans="1:3" ht="16.5" customHeight="1">
      <c r="A10" s="33" t="s">
        <v>42</v>
      </c>
      <c r="B10" s="31">
        <v>179</v>
      </c>
      <c r="C10" s="32">
        <v>5.2009</v>
      </c>
    </row>
    <row r="11" spans="1:3" ht="16.5" customHeight="1">
      <c r="A11" s="33" t="s">
        <v>43</v>
      </c>
      <c r="B11" s="31">
        <v>136</v>
      </c>
      <c r="C11" s="32">
        <v>4.078</v>
      </c>
    </row>
    <row r="12" spans="1:3" ht="16.5" customHeight="1">
      <c r="A12" s="33" t="s">
        <v>44</v>
      </c>
      <c r="B12" s="31">
        <v>154</v>
      </c>
      <c r="C12" s="32">
        <v>5.0157</v>
      </c>
    </row>
    <row r="13" spans="1:3" ht="16.5" customHeight="1">
      <c r="A13" s="33" t="s">
        <v>45</v>
      </c>
      <c r="B13" s="31">
        <v>128</v>
      </c>
      <c r="C13" s="32">
        <v>4.0515</v>
      </c>
    </row>
    <row r="14" spans="1:3" ht="16.5" customHeight="1">
      <c r="A14" s="33" t="s">
        <v>46</v>
      </c>
      <c r="B14" s="31">
        <v>157</v>
      </c>
      <c r="C14" s="32">
        <v>4.6343</v>
      </c>
    </row>
    <row r="15" spans="1:3" ht="16.5" customHeight="1">
      <c r="A15" s="33" t="s">
        <v>47</v>
      </c>
      <c r="B15" s="31">
        <v>103</v>
      </c>
      <c r="C15" s="32">
        <v>3.0489</v>
      </c>
    </row>
    <row r="16" spans="1:3" ht="16.5" customHeight="1">
      <c r="A16" s="61" t="s">
        <v>48</v>
      </c>
      <c r="B16" s="31">
        <v>142</v>
      </c>
      <c r="C16" s="32">
        <v>4.1011</v>
      </c>
    </row>
    <row r="17" spans="1:3" ht="16.5" customHeight="1">
      <c r="A17" s="61" t="s">
        <v>49</v>
      </c>
      <c r="B17" s="31">
        <v>117</v>
      </c>
      <c r="C17" s="32">
        <v>3.3146</v>
      </c>
    </row>
    <row r="18" spans="1:3" ht="16.5" customHeight="1">
      <c r="A18" s="61" t="s">
        <v>50</v>
      </c>
      <c r="B18" s="31">
        <v>93</v>
      </c>
      <c r="C18" s="32">
        <v>2.7539</v>
      </c>
    </row>
    <row r="19" spans="1:3" ht="16.5" customHeight="1">
      <c r="A19" s="61" t="s">
        <v>51</v>
      </c>
      <c r="B19" s="31">
        <v>166</v>
      </c>
      <c r="C19" s="32">
        <v>5.2387</v>
      </c>
    </row>
    <row r="20" spans="1:3" ht="16.5" customHeight="1">
      <c r="A20" s="61" t="s">
        <v>52</v>
      </c>
      <c r="B20" s="31">
        <v>202</v>
      </c>
      <c r="C20" s="32">
        <v>7.1302</v>
      </c>
    </row>
    <row r="21" spans="1:3" ht="17.25" customHeight="1" thickBot="1">
      <c r="A21" s="58" t="s">
        <v>53</v>
      </c>
      <c r="B21" s="19">
        <v>180</v>
      </c>
      <c r="C21" s="20">
        <v>5.9043</v>
      </c>
    </row>
    <row r="22" spans="1:4" ht="16.5" customHeight="1">
      <c r="A22" s="5" t="s">
        <v>5</v>
      </c>
      <c r="B22" s="26"/>
      <c r="C22" s="29"/>
      <c r="D22" s="6"/>
    </row>
    <row r="23" spans="1:4" ht="16.5" customHeight="1">
      <c r="A23" s="5" t="s">
        <v>6</v>
      </c>
      <c r="B23" s="26"/>
      <c r="C23" s="29"/>
      <c r="D23" s="6"/>
    </row>
    <row r="24" spans="1:4" ht="16.5" customHeight="1">
      <c r="A24" s="5"/>
      <c r="B24" s="26"/>
      <c r="C24" s="29"/>
      <c r="D24" s="6"/>
    </row>
    <row r="25" spans="1:3" ht="16.5" customHeight="1">
      <c r="A25" s="7" t="s">
        <v>2</v>
      </c>
      <c r="B25" s="24"/>
      <c r="C25" s="30"/>
    </row>
    <row r="26" spans="1:3" ht="16.5" customHeight="1">
      <c r="A26" s="57" t="s">
        <v>64</v>
      </c>
      <c r="B26" s="24"/>
      <c r="C26" s="30"/>
    </row>
    <row r="29" spans="1:3" ht="19.5">
      <c r="A29" s="1" t="s">
        <v>60</v>
      </c>
      <c r="B29" s="21"/>
      <c r="C29" s="36"/>
    </row>
    <row r="30" spans="1:3" ht="17.25" thickBot="1">
      <c r="A30" s="3"/>
      <c r="C30" s="37"/>
    </row>
    <row r="31" spans="1:3" ht="17.25" thickBot="1">
      <c r="A31" s="38" t="s">
        <v>10</v>
      </c>
      <c r="B31" s="23" t="s">
        <v>1</v>
      </c>
      <c r="C31" s="39" t="s">
        <v>11</v>
      </c>
    </row>
    <row r="32" spans="1:3" ht="16.5">
      <c r="A32" s="40" t="s">
        <v>26</v>
      </c>
      <c r="B32" s="42">
        <v>1105</v>
      </c>
      <c r="C32" s="43">
        <v>15.8012</v>
      </c>
    </row>
    <row r="33" spans="1:3" ht="16.5">
      <c r="A33" s="40" t="s">
        <v>27</v>
      </c>
      <c r="B33" s="42">
        <v>1818</v>
      </c>
      <c r="C33" s="43">
        <v>27.6759</v>
      </c>
    </row>
    <row r="34" spans="1:3" ht="16.5">
      <c r="A34" s="40" t="s">
        <v>28</v>
      </c>
      <c r="B34" s="42">
        <v>2110</v>
      </c>
      <c r="C34" s="43">
        <v>35.4933</v>
      </c>
    </row>
    <row r="35" spans="1:3" ht="16.5">
      <c r="A35" s="40" t="s">
        <v>29</v>
      </c>
      <c r="B35" s="42">
        <v>2429</v>
      </c>
      <c r="C35" s="43">
        <v>45.7472</v>
      </c>
    </row>
    <row r="36" spans="1:3" ht="16.5">
      <c r="A36" s="40" t="s">
        <v>30</v>
      </c>
      <c r="B36" s="42">
        <v>2273</v>
      </c>
      <c r="C36" s="43">
        <v>47.681</v>
      </c>
    </row>
    <row r="37" spans="1:3" ht="16.5">
      <c r="A37" s="40" t="s">
        <v>31</v>
      </c>
      <c r="B37" s="42">
        <v>1243</v>
      </c>
      <c r="C37" s="43">
        <v>27.257</v>
      </c>
    </row>
    <row r="38" spans="1:3" ht="16.5">
      <c r="A38" s="59" t="s">
        <v>39</v>
      </c>
      <c r="B38" s="42">
        <v>1485</v>
      </c>
      <c r="C38" s="43">
        <v>35.8934</v>
      </c>
    </row>
    <row r="39" spans="1:3" ht="16.5">
      <c r="A39" s="59" t="s">
        <v>40</v>
      </c>
      <c r="B39" s="42">
        <v>1332</v>
      </c>
      <c r="C39" s="43">
        <v>34.7304</v>
      </c>
    </row>
    <row r="40" spans="1:3" ht="16.5">
      <c r="A40" s="59" t="s">
        <v>54</v>
      </c>
      <c r="B40" s="42">
        <v>1116</v>
      </c>
      <c r="C40" s="43">
        <v>30.8093</v>
      </c>
    </row>
    <row r="41" spans="1:3" ht="16.5">
      <c r="A41" s="59" t="s">
        <v>55</v>
      </c>
      <c r="B41" s="42">
        <v>857</v>
      </c>
      <c r="C41" s="43">
        <v>26.0293</v>
      </c>
    </row>
    <row r="42" spans="1:3" ht="17.25" thickBot="1">
      <c r="A42" s="60" t="s">
        <v>56</v>
      </c>
      <c r="B42" s="34">
        <v>900</v>
      </c>
      <c r="C42" s="35">
        <v>28.4428</v>
      </c>
    </row>
    <row r="43" spans="1:3" ht="16.5">
      <c r="A43" s="5" t="s">
        <v>12</v>
      </c>
      <c r="C43" s="37"/>
    </row>
    <row r="44" spans="1:3" ht="16.5">
      <c r="A44" s="5" t="s">
        <v>13</v>
      </c>
      <c r="B44" s="24"/>
      <c r="C44" s="37"/>
    </row>
    <row r="45" spans="1:3" ht="16.5">
      <c r="A45" s="5"/>
      <c r="B45" s="24"/>
      <c r="C45" s="37"/>
    </row>
    <row r="46" spans="1:3" ht="16.5">
      <c r="A46" s="7" t="s">
        <v>14</v>
      </c>
      <c r="C46" s="37"/>
    </row>
    <row r="47" spans="1:3" ht="16.5">
      <c r="A47" s="57" t="s">
        <v>64</v>
      </c>
      <c r="C47" s="37"/>
    </row>
  </sheetData>
  <sheetProtection/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4" width="16.625" style="0" customWidth="1"/>
  </cols>
  <sheetData>
    <row r="1" ht="19.5">
      <c r="A1" s="1" t="s">
        <v>61</v>
      </c>
    </row>
    <row r="2" ht="17.25" customHeight="1" thickBot="1">
      <c r="A2" s="1"/>
    </row>
    <row r="3" spans="1:4" ht="17.25" thickBot="1">
      <c r="A3" s="16" t="s">
        <v>15</v>
      </c>
      <c r="B3" s="50" t="s">
        <v>58</v>
      </c>
      <c r="C3" s="50" t="s">
        <v>57</v>
      </c>
      <c r="D3" s="15" t="s">
        <v>16</v>
      </c>
    </row>
    <row r="4" spans="1:4" ht="16.5">
      <c r="A4" s="47" t="s">
        <v>9</v>
      </c>
      <c r="B4" s="48">
        <v>24</v>
      </c>
      <c r="C4" s="48">
        <v>42</v>
      </c>
      <c r="D4" s="49">
        <f aca="true" t="shared" si="0" ref="D4:D9">(B4-C4)/C4</f>
        <v>-0.42857142857142855</v>
      </c>
    </row>
    <row r="5" spans="1:4" ht="16.5">
      <c r="A5" s="45" t="s">
        <v>3</v>
      </c>
      <c r="B5" s="44">
        <v>60</v>
      </c>
      <c r="C5" s="44">
        <v>50</v>
      </c>
      <c r="D5" s="46">
        <f t="shared" si="0"/>
        <v>0.2</v>
      </c>
    </row>
    <row r="6" spans="1:4" ht="16.5">
      <c r="A6" s="45" t="s">
        <v>4</v>
      </c>
      <c r="B6" s="44">
        <v>132</v>
      </c>
      <c r="C6" s="44">
        <v>123</v>
      </c>
      <c r="D6" s="46">
        <f t="shared" si="0"/>
        <v>0.07317073170731707</v>
      </c>
    </row>
    <row r="7" spans="1:4" ht="16.5">
      <c r="A7" s="45" t="s">
        <v>33</v>
      </c>
      <c r="B7" s="44">
        <v>296</v>
      </c>
      <c r="C7" s="44">
        <v>294</v>
      </c>
      <c r="D7" s="46">
        <f t="shared" si="0"/>
        <v>0.006802721088435374</v>
      </c>
    </row>
    <row r="8" spans="1:4" ht="17.25" thickBot="1">
      <c r="A8" s="51" t="s">
        <v>32</v>
      </c>
      <c r="B8" s="52">
        <v>388</v>
      </c>
      <c r="C8" s="52">
        <v>348</v>
      </c>
      <c r="D8" s="53">
        <f t="shared" si="0"/>
        <v>0.11494252873563218</v>
      </c>
    </row>
    <row r="9" spans="1:4" ht="17.25" thickBot="1">
      <c r="A9" s="16" t="s">
        <v>17</v>
      </c>
      <c r="B9" s="54">
        <f>SUM(B4:B8)</f>
        <v>900</v>
      </c>
      <c r="C9" s="54">
        <f>SUM(C4:C8)</f>
        <v>857</v>
      </c>
      <c r="D9" s="55">
        <f t="shared" si="0"/>
        <v>0.050175029171528586</v>
      </c>
    </row>
    <row r="10" spans="1:3" ht="16.5">
      <c r="A10" s="41"/>
      <c r="B10" s="9"/>
      <c r="C10" s="10"/>
    </row>
    <row r="11" spans="1:3" ht="16.5">
      <c r="A11" s="11" t="s">
        <v>18</v>
      </c>
      <c r="B11" s="12"/>
      <c r="C11" s="13"/>
    </row>
    <row r="12" spans="1:3" ht="16.5">
      <c r="A12" s="57" t="s">
        <v>64</v>
      </c>
      <c r="B12" s="12"/>
      <c r="C12" s="13"/>
    </row>
    <row r="16" ht="19.5">
      <c r="A16" s="2" t="s">
        <v>62</v>
      </c>
    </row>
    <row r="17" ht="17.25" thickBot="1"/>
    <row r="18" spans="1:4" ht="17.25" thickBot="1">
      <c r="A18" s="16" t="s">
        <v>19</v>
      </c>
      <c r="B18" s="50" t="s">
        <v>59</v>
      </c>
      <c r="C18" s="50" t="s">
        <v>57</v>
      </c>
      <c r="D18" s="15" t="s">
        <v>16</v>
      </c>
    </row>
    <row r="19" spans="1:4" ht="16.5">
      <c r="A19" s="47" t="s">
        <v>23</v>
      </c>
      <c r="B19" s="48">
        <v>59</v>
      </c>
      <c r="C19" s="48">
        <v>38</v>
      </c>
      <c r="D19" s="49">
        <f aca="true" t="shared" si="1" ref="D19:D24">(B19-C19)/C19</f>
        <v>0.5526315789473685</v>
      </c>
    </row>
    <row r="20" spans="1:4" ht="16.5">
      <c r="A20" s="45" t="s">
        <v>22</v>
      </c>
      <c r="B20" s="44">
        <v>279</v>
      </c>
      <c r="C20" s="44">
        <v>262</v>
      </c>
      <c r="D20" s="46">
        <f t="shared" si="1"/>
        <v>0.0648854961832061</v>
      </c>
    </row>
    <row r="21" spans="1:4" ht="16.5">
      <c r="A21" s="45" t="s">
        <v>20</v>
      </c>
      <c r="B21" s="44">
        <v>77</v>
      </c>
      <c r="C21" s="44">
        <v>73</v>
      </c>
      <c r="D21" s="46">
        <f t="shared" si="1"/>
        <v>0.0547945205479452</v>
      </c>
    </row>
    <row r="22" spans="1:4" ht="16.5">
      <c r="A22" s="45" t="s">
        <v>21</v>
      </c>
      <c r="B22" s="44">
        <v>213</v>
      </c>
      <c r="C22" s="44">
        <v>212</v>
      </c>
      <c r="D22" s="46">
        <f t="shared" si="1"/>
        <v>0.0047169811320754715</v>
      </c>
    </row>
    <row r="23" spans="1:4" ht="17.25" thickBot="1">
      <c r="A23" s="51" t="s">
        <v>24</v>
      </c>
      <c r="B23" s="52">
        <v>113</v>
      </c>
      <c r="C23" s="52">
        <v>132</v>
      </c>
      <c r="D23" s="53">
        <f t="shared" si="1"/>
        <v>-0.14393939393939395</v>
      </c>
    </row>
    <row r="24" spans="1:4" ht="17.25" thickBot="1">
      <c r="A24" s="16" t="s">
        <v>17</v>
      </c>
      <c r="B24" s="54">
        <f>SUM(B19:B23)</f>
        <v>741</v>
      </c>
      <c r="C24" s="54">
        <f>SUM(C19:C23)</f>
        <v>717</v>
      </c>
      <c r="D24" s="55">
        <f t="shared" si="1"/>
        <v>0.03347280334728033</v>
      </c>
    </row>
    <row r="25" spans="1:4" ht="16.5">
      <c r="A25" s="18"/>
      <c r="B25" s="18"/>
      <c r="C25" s="14"/>
      <c r="D25" s="14"/>
    </row>
    <row r="26" spans="1:3" ht="16.5">
      <c r="A26" s="7" t="s">
        <v>14</v>
      </c>
      <c r="B26" s="7"/>
      <c r="C26" s="8"/>
    </row>
    <row r="27" spans="1:3" ht="16.5">
      <c r="A27" s="57" t="s">
        <v>64</v>
      </c>
      <c r="B27" s="7"/>
      <c r="C27" s="8"/>
    </row>
    <row r="31" ht="19.5">
      <c r="A31" s="2" t="s">
        <v>63</v>
      </c>
    </row>
    <row r="32" ht="17.25" thickBot="1"/>
    <row r="33" spans="1:4" ht="17.25" thickBot="1">
      <c r="A33" s="16" t="s">
        <v>19</v>
      </c>
      <c r="B33" s="50" t="s">
        <v>59</v>
      </c>
      <c r="C33" s="50" t="s">
        <v>57</v>
      </c>
      <c r="D33" s="15" t="s">
        <v>16</v>
      </c>
    </row>
    <row r="34" spans="1:4" ht="16.5">
      <c r="A34" s="47" t="s">
        <v>23</v>
      </c>
      <c r="B34" s="63">
        <v>1.9971279999999998</v>
      </c>
      <c r="C34" s="63">
        <v>1.1387</v>
      </c>
      <c r="D34" s="49">
        <f aca="true" t="shared" si="2" ref="D34:D39">(B34-C34)/C34</f>
        <v>0.7538666900851846</v>
      </c>
    </row>
    <row r="35" spans="1:4" ht="16.5">
      <c r="A35" s="45" t="s">
        <v>21</v>
      </c>
      <c r="B35" s="62">
        <v>7.1610949999999995</v>
      </c>
      <c r="C35" s="62">
        <v>6.691071000000001</v>
      </c>
      <c r="D35" s="46">
        <f t="shared" si="2"/>
        <v>0.07024645232429885</v>
      </c>
    </row>
    <row r="36" spans="1:4" ht="16.5">
      <c r="A36" s="45" t="s">
        <v>24</v>
      </c>
      <c r="B36" s="62">
        <v>5.55316</v>
      </c>
      <c r="C36" s="62">
        <v>5.33485</v>
      </c>
      <c r="D36" s="46">
        <f t="shared" si="2"/>
        <v>0.04092148795186364</v>
      </c>
    </row>
    <row r="37" spans="1:4" ht="16.5">
      <c r="A37" s="45" t="s">
        <v>22</v>
      </c>
      <c r="B37" s="62">
        <v>7.4412899999999995</v>
      </c>
      <c r="C37" s="62">
        <v>7.51663</v>
      </c>
      <c r="D37" s="46">
        <f t="shared" si="2"/>
        <v>-0.010023108760175854</v>
      </c>
    </row>
    <row r="38" spans="1:4" ht="17.25" thickBot="1">
      <c r="A38" s="51" t="s">
        <v>20</v>
      </c>
      <c r="B38" s="64">
        <v>1.8835258999999998</v>
      </c>
      <c r="C38" s="64">
        <v>1.9674479999999999</v>
      </c>
      <c r="D38" s="53">
        <f t="shared" si="2"/>
        <v>-0.04265530778958332</v>
      </c>
    </row>
    <row r="39" spans="1:4" ht="17.25" thickBot="1">
      <c r="A39" s="16" t="s">
        <v>17</v>
      </c>
      <c r="B39" s="65">
        <f>SUM(B34:B38)</f>
        <v>24.0361989</v>
      </c>
      <c r="C39" s="65">
        <f>SUM(C34:C38)</f>
        <v>22.648699</v>
      </c>
      <c r="D39" s="55">
        <f t="shared" si="2"/>
        <v>0.06126179256477372</v>
      </c>
    </row>
    <row r="40" spans="1:4" ht="16.5">
      <c r="A40" s="18" t="s">
        <v>25</v>
      </c>
      <c r="B40" s="18"/>
      <c r="C40" s="14"/>
      <c r="D40" s="14"/>
    </row>
    <row r="41" spans="1:4" ht="16.5">
      <c r="A41" s="17"/>
      <c r="B41" s="17"/>
      <c r="C41" s="14"/>
      <c r="D41" s="14"/>
    </row>
    <row r="42" spans="1:3" ht="16.5">
      <c r="A42" s="7" t="s">
        <v>14</v>
      </c>
      <c r="B42" s="7"/>
      <c r="C42" s="56"/>
    </row>
    <row r="43" spans="1:3" ht="16.5">
      <c r="A43" s="57" t="s">
        <v>64</v>
      </c>
      <c r="B43" s="7"/>
      <c r="C43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2010-11-09T03:00:00Z</cp:lastPrinted>
  <dcterms:created xsi:type="dcterms:W3CDTF">2007-02-08T02:46:46Z</dcterms:created>
  <dcterms:modified xsi:type="dcterms:W3CDTF">2014-07-24T04:41:44Z</dcterms:modified>
  <cp:category/>
  <cp:version/>
  <cp:contentType/>
  <cp:contentStatus/>
</cp:coreProperties>
</file>