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15" windowWidth="12600" windowHeight="9900" tabRatio="253" activeTab="0"/>
  </bookViews>
  <sheets>
    <sheet name="表1-2" sheetId="1" r:id="rId1"/>
    <sheet name="表3-4" sheetId="2" r:id="rId2"/>
    <sheet name="圖1" sheetId="3" r:id="rId3"/>
    <sheet name="圖2" sheetId="4" r:id="rId4"/>
  </sheets>
  <definedNames/>
  <calcPr fullCalcOnLoad="1"/>
</workbook>
</file>

<file path=xl/sharedStrings.xml><?xml version="1.0" encoding="utf-8"?>
<sst xmlns="http://schemas.openxmlformats.org/spreadsheetml/2006/main" count="85" uniqueCount="70">
  <si>
    <t>宗數</t>
  </si>
  <si>
    <t>九龍</t>
  </si>
  <si>
    <t>總數</t>
  </si>
  <si>
    <t>金額(億元)</t>
  </si>
  <si>
    <t>中原地產研究部</t>
  </si>
  <si>
    <t>區域</t>
  </si>
  <si>
    <t>變幅</t>
  </si>
  <si>
    <t>金額</t>
  </si>
  <si>
    <t>港島</t>
  </si>
  <si>
    <t>新界</t>
  </si>
  <si>
    <t>宗數</t>
  </si>
  <si>
    <t>金額 (億元)</t>
  </si>
  <si>
    <t>中原地產研究部</t>
  </si>
  <si>
    <t>年/月</t>
  </si>
  <si>
    <t>年/季</t>
  </si>
  <si>
    <t>2012/Q1</t>
  </si>
  <si>
    <t>2012/Q2</t>
  </si>
  <si>
    <t>2012/Q3</t>
  </si>
  <si>
    <t>2012/Q4</t>
  </si>
  <si>
    <t>2013/Q1</t>
  </si>
  <si>
    <t>2014/Q1</t>
  </si>
  <si>
    <t>2013/Q2</t>
  </si>
  <si>
    <t>2013/Q3</t>
  </si>
  <si>
    <t>2013/Q4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</si>
  <si>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</si>
  <si>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</si>
  <si>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</si>
  <si>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</si>
  <si>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</si>
  <si>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</si>
  <si>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</si>
  <si>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</si>
  <si>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</si>
  <si>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2014/11</t>
  </si>
  <si>
    <t>2014/12</t>
  </si>
  <si>
    <t>2015/01</t>
  </si>
  <si>
    <t>2015/02</t>
  </si>
  <si>
    <t>2014/Q2</t>
  </si>
  <si>
    <t>2014/Q3</t>
  </si>
  <si>
    <t>變幅</t>
  </si>
  <si>
    <t>金額（萬元）</t>
  </si>
  <si>
    <t>宗數</t>
  </si>
  <si>
    <t>金額(億元)</t>
  </si>
  <si>
    <t>金額</t>
  </si>
  <si>
    <t>2,000至5,000</t>
  </si>
  <si>
    <t>1,000至2,000</t>
  </si>
  <si>
    <t>500至1,000</t>
  </si>
  <si>
    <t>總數</t>
  </si>
  <si>
    <t>10,000以上</t>
  </si>
  <si>
    <t>500或以下</t>
  </si>
  <si>
    <t>5,000至10,000</t>
  </si>
  <si>
    <t>2014/10</t>
  </si>
  <si>
    <t>表3: 寫字樓買賣合約登記按金額分類統計</t>
  </si>
  <si>
    <t>表4: 寫字樓買賣合約登記分區統計</t>
  </si>
  <si>
    <t>2014/Q4</t>
  </si>
  <si>
    <t>2015/Q1</t>
  </si>
  <si>
    <t xml:space="preserve">2015/03 </t>
  </si>
  <si>
    <t>2015/Q2</t>
  </si>
  <si>
    <t>2015/Q3</t>
  </si>
  <si>
    <t>2015/04</t>
  </si>
  <si>
    <t>2015/05</t>
  </si>
  <si>
    <t>2015/06</t>
  </si>
  <si>
    <t>2015/07</t>
  </si>
  <si>
    <t>2015/08</t>
  </si>
  <si>
    <t>2015/09</t>
  </si>
  <si>
    <t>2015年10月6日</t>
  </si>
  <si>
    <t>2015年8月份</t>
  </si>
  <si>
    <t>2015年9月份</t>
  </si>
  <si>
    <t>表1: 寫字樓買賣合約登記按月統計</t>
  </si>
  <si>
    <t>表2: 寫字樓買賣合約登記按季統計</t>
  </si>
</sst>
</file>

<file path=xl/styles.xml><?xml version="1.0" encoding="utf-8"?>
<styleSheet xmlns="http://schemas.openxmlformats.org/spreadsheetml/2006/main">
  <numFmts count="3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m&quot;月&quot;d&quot;日&quot;"/>
    <numFmt numFmtId="178" formatCode="#,##0.0_ "/>
    <numFmt numFmtId="179" formatCode="#,##0_ "/>
    <numFmt numFmtId="180" formatCode="0.0%"/>
    <numFmt numFmtId="181" formatCode="0.000_ "/>
    <numFmt numFmtId="182" formatCode="0.0_ "/>
    <numFmt numFmtId="183" formatCode="#,##0.00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);[Red]\(0.00\)"/>
    <numFmt numFmtId="188" formatCode="[$-C04]dddd\,\ d\ mmmm\,\ yyyy"/>
    <numFmt numFmtId="189" formatCode="m\-yy"/>
    <numFmt numFmtId="190" formatCode="yy/mm"/>
    <numFmt numFmtId="191" formatCode="mmm\-yyyy"/>
    <numFmt numFmtId="192" formatCode="0_ "/>
    <numFmt numFmtId="193" formatCode="yyyy/mm"/>
    <numFmt numFmtId="194" formatCode="#,##0.00_ "/>
    <numFmt numFmtId="195" formatCode="0_);[Red]\(0\)"/>
    <numFmt numFmtId="196" formatCode="yyyy&quot;年&quot;m&quot;月&quot;d&quot;日&quot;"/>
    <numFmt numFmtId="197" formatCode="0.0_);[Red]\(0.0\)"/>
    <numFmt numFmtId="198" formatCode="#,##0.000_);[Red]\(#,##0.000\)"/>
    <numFmt numFmtId="199" formatCode="#,##0.0000_);[Red]\(#,##0.00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華康儷中黑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40" fontId="0" fillId="0" borderId="18" xfId="0" applyNumberFormat="1" applyBorder="1" applyAlignment="1">
      <alignment horizontal="center" vertical="center"/>
    </xf>
    <xf numFmtId="40" fontId="0" fillId="0" borderId="20" xfId="0" applyNumberFormat="1" applyBorder="1" applyAlignment="1">
      <alignment horizontal="center" vertical="center"/>
    </xf>
    <xf numFmtId="40" fontId="0" fillId="0" borderId="21" xfId="0" applyNumberForma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195" fontId="0" fillId="0" borderId="0" xfId="0" applyNumberFormat="1" applyAlignment="1">
      <alignment vertical="center"/>
    </xf>
    <xf numFmtId="10" fontId="2" fillId="0" borderId="11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9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38" fontId="0" fillId="0" borderId="32" xfId="0" applyNumberFormat="1" applyFont="1" applyBorder="1" applyAlignment="1">
      <alignment horizontal="center" vertical="center"/>
    </xf>
    <xf numFmtId="187" fontId="0" fillId="0" borderId="20" xfId="0" applyNumberFormat="1" applyFont="1" applyBorder="1" applyAlignment="1">
      <alignment horizontal="center" vertical="center"/>
    </xf>
    <xf numFmtId="38" fontId="0" fillId="0" borderId="33" xfId="0" applyNumberFormat="1" applyFont="1" applyBorder="1" applyAlignment="1">
      <alignment horizontal="center" vertical="center"/>
    </xf>
    <xf numFmtId="187" fontId="0" fillId="0" borderId="34" xfId="0" applyNumberFormat="1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38" fontId="0" fillId="0" borderId="10" xfId="0" applyNumberFormat="1" applyFont="1" applyBorder="1" applyAlignment="1">
      <alignment horizontal="center" vertical="center"/>
    </xf>
    <xf numFmtId="187" fontId="0" fillId="0" borderId="36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187" fontId="0" fillId="0" borderId="37" xfId="0" applyNumberFormat="1" applyFont="1" applyBorder="1" applyAlignment="1">
      <alignment horizontal="center" vertical="center"/>
    </xf>
    <xf numFmtId="38" fontId="0" fillId="0" borderId="38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195" fontId="0" fillId="0" borderId="10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7" fontId="0" fillId="0" borderId="27" xfId="0" applyNumberFormat="1" applyBorder="1" applyAlignment="1">
      <alignment horizontal="center" vertical="center"/>
    </xf>
    <xf numFmtId="187" fontId="0" fillId="0" borderId="20" xfId="0" applyNumberFormat="1" applyBorder="1" applyAlignment="1">
      <alignment horizontal="center" vertical="center"/>
    </xf>
    <xf numFmtId="187" fontId="0" fillId="0" borderId="19" xfId="0" applyNumberForma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87" fontId="0" fillId="33" borderId="20" xfId="0" applyNumberFormat="1" applyFill="1" applyBorder="1" applyAlignment="1">
      <alignment horizontal="center" vertical="center"/>
    </xf>
    <xf numFmtId="38" fontId="2" fillId="0" borderId="39" xfId="0" applyNumberFormat="1" applyFont="1" applyBorder="1" applyAlignment="1">
      <alignment horizontal="center" vertical="center"/>
    </xf>
    <xf numFmtId="187" fontId="2" fillId="0" borderId="12" xfId="0" applyNumberFormat="1" applyFont="1" applyBorder="1" applyAlignment="1">
      <alignment horizontal="center" vertical="center"/>
    </xf>
    <xf numFmtId="38" fontId="2" fillId="0" borderId="40" xfId="0" applyNumberFormat="1" applyFont="1" applyBorder="1" applyAlignment="1">
      <alignment horizontal="center" vertical="center"/>
    </xf>
    <xf numFmtId="40" fontId="2" fillId="0" borderId="12" xfId="0" applyNumberFormat="1" applyFont="1" applyBorder="1" applyAlignment="1">
      <alignment horizontal="center" vertical="center"/>
    </xf>
    <xf numFmtId="180" fontId="2" fillId="0" borderId="41" xfId="0" applyNumberFormat="1" applyFont="1" applyBorder="1" applyAlignment="1">
      <alignment horizontal="center" vertical="center"/>
    </xf>
    <xf numFmtId="180" fontId="2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40" fontId="2" fillId="0" borderId="44" xfId="0" applyNumberFormat="1" applyFont="1" applyBorder="1" applyAlignment="1">
      <alignment horizontal="center" vertical="center"/>
    </xf>
    <xf numFmtId="180" fontId="2" fillId="0" borderId="45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10" fontId="0" fillId="0" borderId="0" xfId="0" applyNumberFormat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87" fontId="0" fillId="0" borderId="20" xfId="0" applyNumberFormat="1" applyFont="1" applyFill="1" applyBorder="1" applyAlignment="1">
      <alignment horizontal="center" vertical="center"/>
    </xf>
    <xf numFmtId="195" fontId="0" fillId="0" borderId="10" xfId="0" applyNumberFormat="1" applyFill="1" applyBorder="1" applyAlignment="1">
      <alignment horizontal="center" vertical="center"/>
    </xf>
    <xf numFmtId="187" fontId="0" fillId="0" borderId="20" xfId="0" applyNumberFormat="1" applyFill="1" applyBorder="1" applyAlignment="1">
      <alignment horizontal="center" vertical="center"/>
    </xf>
    <xf numFmtId="195" fontId="0" fillId="0" borderId="10" xfId="39" applyNumberFormat="1" applyFont="1" applyFill="1" applyBorder="1" applyAlignment="1">
      <alignment horizontal="center" vertical="center"/>
    </xf>
    <xf numFmtId="187" fontId="0" fillId="0" borderId="20" xfId="39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：寫字樓買賣合約登記按季統計</a:t>
            </a:r>
          </a:p>
        </c:rich>
      </c:tx>
      <c:layout>
        <c:manualLayout>
          <c:xMode val="factor"/>
          <c:yMode val="factor"/>
          <c:x val="0.0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'表1-2'!$B$29</c:f>
              <c:strCache>
                <c:ptCount val="1"/>
                <c:pt idx="0">
                  <c:v>宗數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'表1-2'!$A$30:$A$44</c:f>
              <c:strCache>
                <c:ptCount val="15"/>
                <c:pt idx="0">
                  <c:v>2012/Q1</c:v>
                </c:pt>
                <c:pt idx="1">
                  <c:v>2012/Q2</c:v>
                </c:pt>
                <c:pt idx="2">
                  <c:v>2012/Q3</c:v>
                </c:pt>
                <c:pt idx="3">
                  <c:v>2012/Q4</c:v>
                </c:pt>
                <c:pt idx="4">
                  <c:v>2013/Q1</c:v>
                </c:pt>
                <c:pt idx="5">
                  <c:v>2013/Q2</c:v>
                </c:pt>
                <c:pt idx="6">
                  <c:v>2013/Q3</c:v>
                </c:pt>
                <c:pt idx="7">
                  <c:v>2013/Q4</c:v>
                </c:pt>
                <c:pt idx="8">
                  <c:v>2014/Q1</c:v>
                </c:pt>
                <c:pt idx="9">
                  <c:v>2014/Q2</c:v>
                </c:pt>
                <c:pt idx="10">
                  <c:v>2014/Q3</c:v>
                </c:pt>
                <c:pt idx="11">
                  <c:v>2014/Q4</c:v>
                </c:pt>
                <c:pt idx="12">
                  <c:v>2015/Q1</c:v>
                </c:pt>
                <c:pt idx="13">
                  <c:v>2015/Q2</c:v>
                </c:pt>
                <c:pt idx="14">
                  <c:v>2015/Q3</c:v>
                </c:pt>
              </c:strCache>
            </c:strRef>
          </c:cat>
          <c:val>
            <c:numRef>
              <c:f>'表1-2'!$B$30:$B$44</c:f>
              <c:numCache>
                <c:ptCount val="15"/>
                <c:pt idx="0">
                  <c:v>496</c:v>
                </c:pt>
                <c:pt idx="1">
                  <c:v>817</c:v>
                </c:pt>
                <c:pt idx="2">
                  <c:v>773</c:v>
                </c:pt>
                <c:pt idx="3">
                  <c:v>1098</c:v>
                </c:pt>
                <c:pt idx="4">
                  <c:v>1234</c:v>
                </c:pt>
                <c:pt idx="5">
                  <c:v>333</c:v>
                </c:pt>
                <c:pt idx="6">
                  <c:v>306</c:v>
                </c:pt>
                <c:pt idx="7">
                  <c:v>310</c:v>
                </c:pt>
                <c:pt idx="8">
                  <c:v>226</c:v>
                </c:pt>
                <c:pt idx="9">
                  <c:v>240</c:v>
                </c:pt>
                <c:pt idx="10">
                  <c:v>459</c:v>
                </c:pt>
                <c:pt idx="11">
                  <c:v>409</c:v>
                </c:pt>
                <c:pt idx="12">
                  <c:v>425</c:v>
                </c:pt>
                <c:pt idx="13">
                  <c:v>561</c:v>
                </c:pt>
                <c:pt idx="14">
                  <c:v>397</c:v>
                </c:pt>
              </c:numCache>
            </c:numRef>
          </c:val>
        </c:ser>
        <c:axId val="46880403"/>
        <c:axId val="19270444"/>
      </c:barChart>
      <c:lineChart>
        <c:grouping val="standard"/>
        <c:varyColors val="0"/>
        <c:ser>
          <c:idx val="0"/>
          <c:order val="1"/>
          <c:tx>
            <c:strRef>
              <c:f>'表1-2'!$C$29</c:f>
              <c:strCache>
                <c:ptCount val="1"/>
                <c:pt idx="0">
                  <c:v>金額 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'表1-2'!$A$30:$A$44</c:f>
              <c:strCache>
                <c:ptCount val="15"/>
                <c:pt idx="0">
                  <c:v>2012/Q1</c:v>
                </c:pt>
                <c:pt idx="1">
                  <c:v>2012/Q2</c:v>
                </c:pt>
                <c:pt idx="2">
                  <c:v>2012/Q3</c:v>
                </c:pt>
                <c:pt idx="3">
                  <c:v>2012/Q4</c:v>
                </c:pt>
                <c:pt idx="4">
                  <c:v>2013/Q1</c:v>
                </c:pt>
                <c:pt idx="5">
                  <c:v>2013/Q2</c:v>
                </c:pt>
                <c:pt idx="6">
                  <c:v>2013/Q3</c:v>
                </c:pt>
                <c:pt idx="7">
                  <c:v>2013/Q4</c:v>
                </c:pt>
                <c:pt idx="8">
                  <c:v>2014/Q1</c:v>
                </c:pt>
                <c:pt idx="9">
                  <c:v>2014/Q2</c:v>
                </c:pt>
                <c:pt idx="10">
                  <c:v>2014/Q3</c:v>
                </c:pt>
                <c:pt idx="11">
                  <c:v>2014/Q4</c:v>
                </c:pt>
                <c:pt idx="12">
                  <c:v>2015/Q1</c:v>
                </c:pt>
                <c:pt idx="13">
                  <c:v>2015/Q2</c:v>
                </c:pt>
                <c:pt idx="14">
                  <c:v>2015/Q3</c:v>
                </c:pt>
              </c:strCache>
            </c:strRef>
          </c:cat>
          <c:val>
            <c:numRef>
              <c:f>'表1-2'!$C$30:$C$44</c:f>
              <c:numCache>
                <c:ptCount val="15"/>
                <c:pt idx="0">
                  <c:v>77.11479777999999</c:v>
                </c:pt>
                <c:pt idx="1">
                  <c:v>171.6959046799999</c:v>
                </c:pt>
                <c:pt idx="2">
                  <c:v>119.99603341999999</c:v>
                </c:pt>
                <c:pt idx="3">
                  <c:v>192.94413745999995</c:v>
                </c:pt>
                <c:pt idx="4">
                  <c:v>155.91065120000002</c:v>
                </c:pt>
                <c:pt idx="5">
                  <c:v>165.52177741</c:v>
                </c:pt>
                <c:pt idx="6">
                  <c:v>73.73000728</c:v>
                </c:pt>
                <c:pt idx="7">
                  <c:v>179.2038</c:v>
                </c:pt>
                <c:pt idx="8">
                  <c:v>63.4032</c:v>
                </c:pt>
                <c:pt idx="9">
                  <c:v>97.181</c:v>
                </c:pt>
                <c:pt idx="10">
                  <c:v>73.144</c:v>
                </c:pt>
                <c:pt idx="11">
                  <c:v>155.1019</c:v>
                </c:pt>
                <c:pt idx="12">
                  <c:v>229.4339</c:v>
                </c:pt>
                <c:pt idx="13">
                  <c:v>124.9557</c:v>
                </c:pt>
                <c:pt idx="14">
                  <c:v>83.7836</c:v>
                </c:pt>
              </c:numCache>
            </c:numRef>
          </c:val>
          <c:smooth val="0"/>
        </c:ser>
        <c:axId val="39216269"/>
        <c:axId val="17402102"/>
      </c:lineChart>
      <c:catAx>
        <c:axId val="46880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/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季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270444"/>
        <c:crosses val="autoZero"/>
        <c:auto val="0"/>
        <c:lblOffset val="100"/>
        <c:tickLblSkip val="2"/>
        <c:tickMarkSkip val="100"/>
        <c:noMultiLvlLbl val="0"/>
      </c:catAx>
      <c:valAx>
        <c:axId val="19270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8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880403"/>
        <c:crossesAt val="1"/>
        <c:crossBetween val="between"/>
        <c:dispUnits/>
      </c:valAx>
      <c:catAx>
        <c:axId val="39216269"/>
        <c:scaling>
          <c:orientation val="minMax"/>
        </c:scaling>
        <c:axPos val="b"/>
        <c:delete val="1"/>
        <c:majorTickMark val="out"/>
        <c:minorTickMark val="none"/>
        <c:tickLblPos val="nextTo"/>
        <c:crossAx val="17402102"/>
        <c:crosses val="autoZero"/>
        <c:auto val="0"/>
        <c:lblOffset val="100"/>
        <c:tickLblSkip val="1"/>
        <c:noMultiLvlLbl val="0"/>
      </c:catAx>
      <c:valAx>
        <c:axId val="174021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2162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"/>
          <c:y val="0.0845"/>
          <c:w val="0.2195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：寫字樓買賣合約登記按月統計</a:t>
            </a:r>
          </a:p>
        </c:rich>
      </c:tx>
      <c:layout>
        <c:manualLayout>
          <c:xMode val="factor"/>
          <c:yMode val="factor"/>
          <c:x val="0.0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8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'表1-2'!$B$2</c:f>
              <c:strCache>
                <c:ptCount val="1"/>
                <c:pt idx="0">
                  <c:v>宗數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'表1-2'!$A$3:$A$23</c:f>
              <c:strCache>
                <c:ptCount val="21"/>
                <c:pt idx="0">
                  <c:v>2014/01</c:v>
                </c:pt>
                <c:pt idx="1">
                  <c:v>2014/02</c:v>
                </c:pt>
                <c:pt idx="2">
                  <c:v>2014/03</c:v>
                </c:pt>
                <c:pt idx="3">
                  <c:v>2014/04</c:v>
                </c:pt>
                <c:pt idx="4">
                  <c:v>2014/05</c:v>
                </c:pt>
                <c:pt idx="5">
                  <c:v>2014/06</c:v>
                </c:pt>
                <c:pt idx="6">
                  <c:v>2014/07</c:v>
                </c:pt>
                <c:pt idx="7">
                  <c:v>2014/08</c:v>
                </c:pt>
                <c:pt idx="8">
                  <c:v>2014/09</c:v>
                </c:pt>
                <c:pt idx="9">
                  <c:v>2014/10</c:v>
                </c:pt>
                <c:pt idx="10">
                  <c:v>2014/11</c:v>
                </c:pt>
                <c:pt idx="11">
                  <c:v>2014/12</c:v>
                </c:pt>
                <c:pt idx="12">
                  <c:v>2015/01</c:v>
                </c:pt>
                <c:pt idx="13">
                  <c:v>2015/02</c:v>
                </c:pt>
                <c:pt idx="14">
                  <c:v>2015/03 </c:v>
                </c:pt>
                <c:pt idx="15">
                  <c:v>2015/04</c:v>
                </c:pt>
                <c:pt idx="16">
                  <c:v>2015/05</c:v>
                </c:pt>
                <c:pt idx="17">
                  <c:v>2015/06</c:v>
                </c:pt>
                <c:pt idx="18">
                  <c:v>2015/07</c:v>
                </c:pt>
                <c:pt idx="19">
                  <c:v>2015/08</c:v>
                </c:pt>
                <c:pt idx="20">
                  <c:v>2015/09</c:v>
                </c:pt>
              </c:strCache>
            </c:strRef>
          </c:cat>
          <c:val>
            <c:numRef>
              <c:f>'表1-2'!$B$3:$B$23</c:f>
              <c:numCache>
                <c:ptCount val="21"/>
                <c:pt idx="0">
                  <c:v>112</c:v>
                </c:pt>
                <c:pt idx="1">
                  <c:v>55</c:v>
                </c:pt>
                <c:pt idx="2">
                  <c:v>59</c:v>
                </c:pt>
                <c:pt idx="3">
                  <c:v>70</c:v>
                </c:pt>
                <c:pt idx="4">
                  <c:v>89</c:v>
                </c:pt>
                <c:pt idx="5">
                  <c:v>81</c:v>
                </c:pt>
                <c:pt idx="6">
                  <c:v>93</c:v>
                </c:pt>
                <c:pt idx="7">
                  <c:v>162</c:v>
                </c:pt>
                <c:pt idx="8">
                  <c:v>204</c:v>
                </c:pt>
                <c:pt idx="9">
                  <c:v>191</c:v>
                </c:pt>
                <c:pt idx="10">
                  <c:v>104</c:v>
                </c:pt>
                <c:pt idx="11">
                  <c:v>114</c:v>
                </c:pt>
                <c:pt idx="12">
                  <c:v>122</c:v>
                </c:pt>
                <c:pt idx="13">
                  <c:v>138</c:v>
                </c:pt>
                <c:pt idx="14">
                  <c:v>165</c:v>
                </c:pt>
                <c:pt idx="15">
                  <c:v>183</c:v>
                </c:pt>
                <c:pt idx="16">
                  <c:v>205</c:v>
                </c:pt>
                <c:pt idx="17">
                  <c:v>173</c:v>
                </c:pt>
                <c:pt idx="18">
                  <c:v>200</c:v>
                </c:pt>
                <c:pt idx="19">
                  <c:v>120</c:v>
                </c:pt>
                <c:pt idx="20">
                  <c:v>77</c:v>
                </c:pt>
              </c:numCache>
            </c:numRef>
          </c:val>
        </c:ser>
        <c:axId val="22401191"/>
        <c:axId val="284128"/>
      </c:barChart>
      <c:lineChart>
        <c:grouping val="standard"/>
        <c:varyColors val="0"/>
        <c:ser>
          <c:idx val="0"/>
          <c:order val="1"/>
          <c:tx>
            <c:strRef>
              <c:f>'表1-2'!$C$2</c:f>
              <c:strCache>
                <c:ptCount val="1"/>
                <c:pt idx="0">
                  <c:v>金額 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'表1-2'!$A$3:$A$23</c:f>
              <c:strCache>
                <c:ptCount val="21"/>
                <c:pt idx="0">
                  <c:v>2014/01</c:v>
                </c:pt>
                <c:pt idx="1">
                  <c:v>2014/02</c:v>
                </c:pt>
                <c:pt idx="2">
                  <c:v>2014/03</c:v>
                </c:pt>
                <c:pt idx="3">
                  <c:v>2014/04</c:v>
                </c:pt>
                <c:pt idx="4">
                  <c:v>2014/05</c:v>
                </c:pt>
                <c:pt idx="5">
                  <c:v>2014/06</c:v>
                </c:pt>
                <c:pt idx="6">
                  <c:v>2014/07</c:v>
                </c:pt>
                <c:pt idx="7">
                  <c:v>2014/08</c:v>
                </c:pt>
                <c:pt idx="8">
                  <c:v>2014/09</c:v>
                </c:pt>
                <c:pt idx="9">
                  <c:v>2014/10</c:v>
                </c:pt>
                <c:pt idx="10">
                  <c:v>2014/11</c:v>
                </c:pt>
                <c:pt idx="11">
                  <c:v>2014/12</c:v>
                </c:pt>
                <c:pt idx="12">
                  <c:v>2015/01</c:v>
                </c:pt>
                <c:pt idx="13">
                  <c:v>2015/02</c:v>
                </c:pt>
                <c:pt idx="14">
                  <c:v>2015/03 </c:v>
                </c:pt>
                <c:pt idx="15">
                  <c:v>2015/04</c:v>
                </c:pt>
                <c:pt idx="16">
                  <c:v>2015/05</c:v>
                </c:pt>
                <c:pt idx="17">
                  <c:v>2015/06</c:v>
                </c:pt>
                <c:pt idx="18">
                  <c:v>2015/07</c:v>
                </c:pt>
                <c:pt idx="19">
                  <c:v>2015/08</c:v>
                </c:pt>
                <c:pt idx="20">
                  <c:v>2015/09</c:v>
                </c:pt>
              </c:strCache>
            </c:strRef>
          </c:cat>
          <c:val>
            <c:numRef>
              <c:f>'表1-2'!$C$3:$C$23</c:f>
              <c:numCache>
                <c:ptCount val="21"/>
                <c:pt idx="0">
                  <c:v>25.10677275</c:v>
                </c:pt>
                <c:pt idx="1">
                  <c:v>26.575166</c:v>
                </c:pt>
                <c:pt idx="2">
                  <c:v>11.7213051</c:v>
                </c:pt>
                <c:pt idx="3">
                  <c:v>14.651538</c:v>
                </c:pt>
                <c:pt idx="4">
                  <c:v>16.0763153</c:v>
                </c:pt>
                <c:pt idx="5">
                  <c:v>66.45310233000001</c:v>
                </c:pt>
                <c:pt idx="6">
                  <c:v>17.58708736</c:v>
                </c:pt>
                <c:pt idx="7">
                  <c:v>23.482982200000002</c:v>
                </c:pt>
                <c:pt idx="8">
                  <c:v>32.0739116</c:v>
                </c:pt>
                <c:pt idx="9">
                  <c:v>107.96496982000001</c:v>
                </c:pt>
                <c:pt idx="10">
                  <c:v>18.75526683</c:v>
                </c:pt>
                <c:pt idx="11">
                  <c:v>28.381679</c:v>
                </c:pt>
                <c:pt idx="12">
                  <c:v>32.3350226</c:v>
                </c:pt>
                <c:pt idx="13">
                  <c:v>19.0736871</c:v>
                </c:pt>
                <c:pt idx="14">
                  <c:v>178.0251622</c:v>
                </c:pt>
                <c:pt idx="15">
                  <c:v>36.51068</c:v>
                </c:pt>
                <c:pt idx="16">
                  <c:v>23.74857744</c:v>
                </c:pt>
                <c:pt idx="17">
                  <c:v>64.69640136</c:v>
                </c:pt>
                <c:pt idx="18">
                  <c:v>48.6193462</c:v>
                </c:pt>
                <c:pt idx="19">
                  <c:v>19.461692</c:v>
                </c:pt>
                <c:pt idx="20">
                  <c:v>15.7025244</c:v>
                </c:pt>
              </c:numCache>
            </c:numRef>
          </c:val>
          <c:smooth val="0"/>
        </c:ser>
        <c:axId val="2557153"/>
        <c:axId val="23014378"/>
      </c:lineChart>
      <c:catAx>
        <c:axId val="22401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 /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4128"/>
        <c:crosses val="autoZero"/>
        <c:auto val="0"/>
        <c:lblOffset val="100"/>
        <c:tickLblSkip val="2"/>
        <c:tickMarkSkip val="100"/>
        <c:noMultiLvlLbl val="0"/>
      </c:catAx>
      <c:valAx>
        <c:axId val="284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8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401191"/>
        <c:crossesAt val="1"/>
        <c:crossBetween val="between"/>
        <c:dispUnits/>
      </c:valAx>
      <c:catAx>
        <c:axId val="2557153"/>
        <c:scaling>
          <c:orientation val="minMax"/>
        </c:scaling>
        <c:axPos val="b"/>
        <c:delete val="1"/>
        <c:majorTickMark val="out"/>
        <c:minorTickMark val="none"/>
        <c:tickLblPos val="nextTo"/>
        <c:crossAx val="23014378"/>
        <c:crosses val="autoZero"/>
        <c:auto val="0"/>
        <c:lblOffset val="100"/>
        <c:tickLblSkip val="1"/>
        <c:noMultiLvlLbl val="0"/>
      </c:catAx>
      <c:valAx>
        <c:axId val="230143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571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08275"/>
          <c:w val="0.2195"/>
          <c:h val="0.0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0.88725</cdr:x>
      <cdr:y>0.9335</cdr:y>
    </cdr:from>
    <cdr:to>
      <cdr:x>0.995</cdr:x>
      <cdr:y>0.99125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9124950" y="6677025"/>
          <a:ext cx="11049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0.00875</cdr:x>
      <cdr:y>0.9505</cdr:y>
    </cdr:from>
    <cdr:to>
      <cdr:x>0.39025</cdr:x>
      <cdr:y>0.99075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85725" y="6800850"/>
          <a:ext cx="3924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</cdr:x>
      <cdr:y>0.937</cdr:y>
    </cdr:from>
    <cdr:to>
      <cdr:x>0.9795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0" y="6705600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0.01075</cdr:x>
      <cdr:y>0.9505</cdr:y>
    </cdr:from>
    <cdr:to>
      <cdr:x>0.389</cdr:x>
      <cdr:y>0.99075</cdr:y>
    </cdr:to>
    <cdr:sp fLocksText="0">
      <cdr:nvSpPr>
        <cdr:cNvPr id="2" name="Text Box 4"/>
        <cdr:cNvSpPr txBox="1">
          <a:spLocks noChangeArrowheads="1"/>
        </cdr:cNvSpPr>
      </cdr:nvSpPr>
      <cdr:spPr>
        <a:xfrm>
          <a:off x="104775" y="6800850"/>
          <a:ext cx="3895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I47" sqref="I47"/>
    </sheetView>
  </sheetViews>
  <sheetFormatPr defaultColWidth="9.00390625" defaultRowHeight="17.25" customHeight="1"/>
  <cols>
    <col min="1" max="1" width="17.125" style="0" customWidth="1"/>
    <col min="2" max="2" width="16.625" style="0" customWidth="1"/>
    <col min="3" max="3" width="17.875" style="0" customWidth="1"/>
  </cols>
  <sheetData>
    <row r="1" ht="17.25" customHeight="1" thickBot="1">
      <c r="A1" s="15" t="s">
        <v>68</v>
      </c>
    </row>
    <row r="2" spans="1:3" ht="17.25" customHeight="1" thickBot="1">
      <c r="A2" s="67" t="s">
        <v>13</v>
      </c>
      <c r="B2" s="3" t="s">
        <v>0</v>
      </c>
      <c r="C2" s="4" t="s">
        <v>11</v>
      </c>
    </row>
    <row r="3" spans="1:3" ht="17.25" customHeight="1">
      <c r="A3" s="35" t="s">
        <v>24</v>
      </c>
      <c r="B3" s="61">
        <v>112</v>
      </c>
      <c r="C3" s="31">
        <v>25.10677275</v>
      </c>
    </row>
    <row r="4" spans="1:3" ht="17.25" customHeight="1">
      <c r="A4" s="9" t="s">
        <v>25</v>
      </c>
      <c r="B4" s="89">
        <v>55</v>
      </c>
      <c r="C4" s="90">
        <v>26.575166</v>
      </c>
    </row>
    <row r="5" spans="1:3" ht="17.25" customHeight="1">
      <c r="A5" s="9" t="s">
        <v>26</v>
      </c>
      <c r="B5" s="89">
        <v>59</v>
      </c>
      <c r="C5" s="90">
        <v>11.7213051</v>
      </c>
    </row>
    <row r="6" spans="1:3" ht="17.25" customHeight="1">
      <c r="A6" s="9" t="s">
        <v>27</v>
      </c>
      <c r="B6" s="89">
        <v>70</v>
      </c>
      <c r="C6" s="90">
        <v>14.651538</v>
      </c>
    </row>
    <row r="7" spans="1:3" ht="17.25" customHeight="1">
      <c r="A7" s="9" t="s">
        <v>28</v>
      </c>
      <c r="B7" s="89">
        <v>89</v>
      </c>
      <c r="C7" s="90">
        <v>16.0763153</v>
      </c>
    </row>
    <row r="8" spans="1:3" ht="17.25" customHeight="1">
      <c r="A8" s="9" t="s">
        <v>29</v>
      </c>
      <c r="B8" s="89">
        <v>81</v>
      </c>
      <c r="C8" s="90">
        <v>66.45310233000001</v>
      </c>
    </row>
    <row r="9" spans="1:3" ht="17.25" customHeight="1">
      <c r="A9" s="9" t="s">
        <v>30</v>
      </c>
      <c r="B9" s="89">
        <v>93</v>
      </c>
      <c r="C9" s="91">
        <v>17.58708736</v>
      </c>
    </row>
    <row r="10" spans="1:3" ht="17.25" customHeight="1">
      <c r="A10" s="9" t="s">
        <v>31</v>
      </c>
      <c r="B10" s="89">
        <v>162</v>
      </c>
      <c r="C10" s="91">
        <v>23.482982200000002</v>
      </c>
    </row>
    <row r="11" spans="1:3" ht="17.25" customHeight="1">
      <c r="A11" s="9" t="s">
        <v>32</v>
      </c>
      <c r="B11" s="24">
        <v>204</v>
      </c>
      <c r="C11" s="65">
        <v>32.0739116</v>
      </c>
    </row>
    <row r="12" spans="1:3" ht="17.25" customHeight="1">
      <c r="A12" s="9" t="s">
        <v>51</v>
      </c>
      <c r="B12" s="24">
        <v>191</v>
      </c>
      <c r="C12" s="65">
        <v>107.96496982000001</v>
      </c>
    </row>
    <row r="13" spans="1:3" ht="17.25" customHeight="1">
      <c r="A13" s="9" t="s">
        <v>33</v>
      </c>
      <c r="B13" s="24">
        <v>104</v>
      </c>
      <c r="C13" s="65">
        <v>18.75526683</v>
      </c>
    </row>
    <row r="14" spans="1:4" ht="17.25" customHeight="1">
      <c r="A14" s="9" t="s">
        <v>34</v>
      </c>
      <c r="B14" s="24">
        <v>114</v>
      </c>
      <c r="C14" s="65">
        <v>28.381679</v>
      </c>
      <c r="D14" s="37"/>
    </row>
    <row r="15" spans="1:4" ht="17.25" customHeight="1">
      <c r="A15" s="9" t="s">
        <v>35</v>
      </c>
      <c r="B15" s="24">
        <v>122</v>
      </c>
      <c r="C15" s="65">
        <v>32.3350226</v>
      </c>
      <c r="D15" s="37"/>
    </row>
    <row r="16" spans="1:3" ht="17.25" customHeight="1">
      <c r="A16" s="9" t="s">
        <v>36</v>
      </c>
      <c r="B16" s="24">
        <v>138</v>
      </c>
      <c r="C16" s="65">
        <v>19.0736871</v>
      </c>
    </row>
    <row r="17" spans="1:3" ht="17.25" customHeight="1">
      <c r="A17" s="9" t="s">
        <v>56</v>
      </c>
      <c r="B17" s="68">
        <v>165</v>
      </c>
      <c r="C17" s="69">
        <v>178.0251622</v>
      </c>
    </row>
    <row r="18" spans="1:3" ht="17.25" customHeight="1">
      <c r="A18" s="9" t="s">
        <v>59</v>
      </c>
      <c r="B18" s="68">
        <v>183</v>
      </c>
      <c r="C18" s="69">
        <v>36.51068</v>
      </c>
    </row>
    <row r="19" spans="1:3" ht="17.25" customHeight="1">
      <c r="A19" s="9" t="s">
        <v>60</v>
      </c>
      <c r="B19" s="68">
        <v>205</v>
      </c>
      <c r="C19" s="69">
        <v>23.74857744</v>
      </c>
    </row>
    <row r="20" spans="1:3" ht="17.25" customHeight="1">
      <c r="A20" s="9" t="s">
        <v>61</v>
      </c>
      <c r="B20" s="2">
        <v>173</v>
      </c>
      <c r="C20" s="65">
        <v>64.69640136</v>
      </c>
    </row>
    <row r="21" spans="1:3" ht="17.25" customHeight="1">
      <c r="A21" s="9" t="s">
        <v>62</v>
      </c>
      <c r="B21" s="2">
        <v>200</v>
      </c>
      <c r="C21" s="65">
        <v>48.6193462</v>
      </c>
    </row>
    <row r="22" spans="1:3" ht="17.25" customHeight="1">
      <c r="A22" s="9" t="s">
        <v>63</v>
      </c>
      <c r="B22" s="2">
        <v>120</v>
      </c>
      <c r="C22" s="65">
        <v>19.461692</v>
      </c>
    </row>
    <row r="23" spans="1:3" ht="17.25" customHeight="1" thickBot="1">
      <c r="A23" s="10" t="s">
        <v>64</v>
      </c>
      <c r="B23" s="26">
        <v>77</v>
      </c>
      <c r="C23" s="66">
        <v>15.7025244</v>
      </c>
    </row>
    <row r="24" spans="1:3" ht="17.25" customHeight="1">
      <c r="A24" s="1"/>
      <c r="B24" s="1"/>
      <c r="C24" s="1"/>
    </row>
    <row r="25" spans="1:3" ht="17.25" customHeight="1">
      <c r="A25" s="5" t="s">
        <v>4</v>
      </c>
      <c r="B25" s="88"/>
      <c r="C25" s="88"/>
    </row>
    <row r="26" spans="1:3" ht="17.25" customHeight="1">
      <c r="A26" s="59" t="s">
        <v>65</v>
      </c>
      <c r="B26" s="1"/>
      <c r="C26" s="1"/>
    </row>
    <row r="27" spans="1:3" ht="17.25" customHeight="1">
      <c r="A27" s="59"/>
      <c r="B27" s="1"/>
      <c r="C27" s="1"/>
    </row>
    <row r="28" ht="17.25" customHeight="1" thickBot="1">
      <c r="A28" s="15" t="s">
        <v>69</v>
      </c>
    </row>
    <row r="29" spans="1:3" ht="17.25" customHeight="1" thickBot="1">
      <c r="A29" s="34" t="s">
        <v>14</v>
      </c>
      <c r="B29" s="33" t="s">
        <v>10</v>
      </c>
      <c r="C29" s="32" t="s">
        <v>11</v>
      </c>
    </row>
    <row r="30" spans="1:3" ht="17.25" customHeight="1">
      <c r="A30" s="35" t="s">
        <v>15</v>
      </c>
      <c r="B30" s="61">
        <v>496</v>
      </c>
      <c r="C30" s="64">
        <v>77.11479777999999</v>
      </c>
    </row>
    <row r="31" spans="1:3" ht="17.25" customHeight="1">
      <c r="A31" s="9" t="s">
        <v>16</v>
      </c>
      <c r="B31" s="24">
        <v>817</v>
      </c>
      <c r="C31" s="65">
        <v>171.6959046799999</v>
      </c>
    </row>
    <row r="32" spans="1:3" ht="17.25" customHeight="1">
      <c r="A32" s="9" t="s">
        <v>17</v>
      </c>
      <c r="B32" s="24">
        <v>773</v>
      </c>
      <c r="C32" s="65">
        <v>119.99603341999999</v>
      </c>
    </row>
    <row r="33" spans="1:3" ht="17.25" customHeight="1">
      <c r="A33" s="9" t="s">
        <v>18</v>
      </c>
      <c r="B33" s="24">
        <v>1098</v>
      </c>
      <c r="C33" s="65">
        <v>192.94413745999995</v>
      </c>
    </row>
    <row r="34" spans="1:3" ht="17.25" customHeight="1">
      <c r="A34" s="9" t="s">
        <v>19</v>
      </c>
      <c r="B34" s="24">
        <v>1234</v>
      </c>
      <c r="C34" s="65">
        <v>155.91065120000002</v>
      </c>
    </row>
    <row r="35" spans="1:3" ht="17.25" customHeight="1">
      <c r="A35" s="9" t="s">
        <v>21</v>
      </c>
      <c r="B35" s="24">
        <v>333</v>
      </c>
      <c r="C35" s="65">
        <v>165.52177741</v>
      </c>
    </row>
    <row r="36" spans="1:3" ht="17.25" customHeight="1">
      <c r="A36" s="9" t="s">
        <v>22</v>
      </c>
      <c r="B36" s="24">
        <v>306</v>
      </c>
      <c r="C36" s="65">
        <v>73.73000728</v>
      </c>
    </row>
    <row r="37" spans="1:3" ht="17.25" customHeight="1">
      <c r="A37" s="9" t="s">
        <v>23</v>
      </c>
      <c r="B37" s="62">
        <v>310</v>
      </c>
      <c r="C37" s="65">
        <v>179.2038</v>
      </c>
    </row>
    <row r="38" spans="1:3" ht="17.25" customHeight="1">
      <c r="A38" s="9" t="s">
        <v>20</v>
      </c>
      <c r="B38" s="92">
        <v>226</v>
      </c>
      <c r="C38" s="93">
        <v>63.4032</v>
      </c>
    </row>
    <row r="39" spans="1:3" ht="17.25" customHeight="1">
      <c r="A39" s="9" t="s">
        <v>37</v>
      </c>
      <c r="B39" s="94">
        <v>240</v>
      </c>
      <c r="C39" s="95">
        <v>97.181</v>
      </c>
    </row>
    <row r="40" spans="1:3" ht="17.25" customHeight="1">
      <c r="A40" s="9" t="s">
        <v>38</v>
      </c>
      <c r="B40" s="92">
        <v>459</v>
      </c>
      <c r="C40" s="93">
        <v>73.144</v>
      </c>
    </row>
    <row r="41" spans="1:3" ht="17.25" customHeight="1">
      <c r="A41" s="9" t="s">
        <v>54</v>
      </c>
      <c r="B41" s="92">
        <v>409</v>
      </c>
      <c r="C41" s="93">
        <v>155.1019</v>
      </c>
    </row>
    <row r="42" spans="1:3" ht="17.25" customHeight="1">
      <c r="A42" s="63" t="s">
        <v>55</v>
      </c>
      <c r="B42" s="92">
        <v>425</v>
      </c>
      <c r="C42" s="93">
        <v>229.4339</v>
      </c>
    </row>
    <row r="43" spans="1:3" ht="17.25" customHeight="1">
      <c r="A43" s="63" t="s">
        <v>57</v>
      </c>
      <c r="B43" s="2">
        <v>561</v>
      </c>
      <c r="C43" s="65">
        <v>124.9557</v>
      </c>
    </row>
    <row r="44" spans="1:3" ht="17.25" customHeight="1" thickBot="1">
      <c r="A44" s="36" t="s">
        <v>58</v>
      </c>
      <c r="B44" s="26">
        <v>397</v>
      </c>
      <c r="C44" s="66">
        <v>83.7836</v>
      </c>
    </row>
    <row r="46" spans="1:3" ht="17.25" customHeight="1">
      <c r="A46" s="5" t="s">
        <v>12</v>
      </c>
      <c r="B46" s="42"/>
      <c r="C46" s="42"/>
    </row>
    <row r="47" ht="17.25" customHeight="1">
      <c r="A47" s="5" t="s">
        <v>65</v>
      </c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11" sqref="G11"/>
    </sheetView>
  </sheetViews>
  <sheetFormatPr defaultColWidth="13.125" defaultRowHeight="19.5" customHeight="1"/>
  <cols>
    <col min="1" max="1" width="17.25390625" style="1" customWidth="1"/>
    <col min="2" max="3" width="13.125" style="1" customWidth="1"/>
  </cols>
  <sheetData>
    <row r="1" spans="1:3" ht="19.5" customHeight="1">
      <c r="A1" s="19" t="s">
        <v>52</v>
      </c>
      <c r="B1"/>
      <c r="C1"/>
    </row>
    <row r="2" spans="1:3" ht="19.5" customHeight="1" thickBot="1">
      <c r="A2"/>
      <c r="B2"/>
      <c r="C2"/>
    </row>
    <row r="3" spans="1:7" ht="19.5" customHeight="1" thickBot="1">
      <c r="A3" s="43"/>
      <c r="B3" s="83" t="s">
        <v>67</v>
      </c>
      <c r="C3" s="84"/>
      <c r="D3" s="83" t="s">
        <v>66</v>
      </c>
      <c r="E3" s="84"/>
      <c r="F3" s="85" t="s">
        <v>39</v>
      </c>
      <c r="G3" s="86"/>
    </row>
    <row r="4" spans="1:7" ht="19.5" customHeight="1" thickBot="1">
      <c r="A4" s="29" t="s">
        <v>40</v>
      </c>
      <c r="B4" s="3" t="s">
        <v>41</v>
      </c>
      <c r="C4" s="4" t="s">
        <v>42</v>
      </c>
      <c r="D4" s="3" t="s">
        <v>41</v>
      </c>
      <c r="E4" s="4" t="s">
        <v>42</v>
      </c>
      <c r="F4" s="27" t="s">
        <v>41</v>
      </c>
      <c r="G4" s="28" t="s">
        <v>43</v>
      </c>
    </row>
    <row r="5" spans="1:7" ht="19.5" customHeight="1">
      <c r="A5" s="30" t="s">
        <v>48</v>
      </c>
      <c r="B5" s="44">
        <v>3</v>
      </c>
      <c r="C5" s="45">
        <v>6.6733</v>
      </c>
      <c r="D5" s="46">
        <v>2</v>
      </c>
      <c r="E5" s="47">
        <v>5.997</v>
      </c>
      <c r="F5" s="48">
        <f aca="true" t="shared" si="0" ref="F5:G11">(B5-D5)/D5</f>
        <v>0.5</v>
      </c>
      <c r="G5" s="49">
        <f t="shared" si="0"/>
        <v>0.11277305319326336</v>
      </c>
    </row>
    <row r="6" spans="1:7" ht="19.5" customHeight="1">
      <c r="A6" s="38" t="s">
        <v>50</v>
      </c>
      <c r="B6" s="44">
        <v>1</v>
      </c>
      <c r="C6" s="45">
        <v>0.518</v>
      </c>
      <c r="D6" s="50">
        <v>4</v>
      </c>
      <c r="E6" s="51">
        <v>2.5217</v>
      </c>
      <c r="F6" s="52">
        <f t="shared" si="0"/>
        <v>-0.75</v>
      </c>
      <c r="G6" s="53">
        <f t="shared" si="0"/>
        <v>-0.7945830193916803</v>
      </c>
    </row>
    <row r="7" spans="1:7" ht="19.5" customHeight="1">
      <c r="A7" s="38" t="s">
        <v>44</v>
      </c>
      <c r="B7" s="44">
        <v>16</v>
      </c>
      <c r="C7" s="45">
        <v>4.6326</v>
      </c>
      <c r="D7" s="50">
        <v>17</v>
      </c>
      <c r="E7" s="51">
        <v>4.9794</v>
      </c>
      <c r="F7" s="52">
        <f t="shared" si="0"/>
        <v>-0.058823529411764705</v>
      </c>
      <c r="G7" s="53">
        <f t="shared" si="0"/>
        <v>-0.06964694541511025</v>
      </c>
    </row>
    <row r="8" spans="1:7" ht="19.5" customHeight="1">
      <c r="A8" s="38" t="s">
        <v>45</v>
      </c>
      <c r="B8" s="44">
        <v>16</v>
      </c>
      <c r="C8" s="45">
        <v>2.1298</v>
      </c>
      <c r="D8" s="50">
        <v>18</v>
      </c>
      <c r="E8" s="51">
        <v>2.4381</v>
      </c>
      <c r="F8" s="52">
        <f t="shared" si="0"/>
        <v>-0.1111111111111111</v>
      </c>
      <c r="G8" s="53">
        <f t="shared" si="0"/>
        <v>-0.1264509249005373</v>
      </c>
    </row>
    <row r="9" spans="1:7" ht="19.5" customHeight="1">
      <c r="A9" s="38" t="s">
        <v>46</v>
      </c>
      <c r="B9" s="44">
        <v>14</v>
      </c>
      <c r="C9" s="45">
        <v>0.9579</v>
      </c>
      <c r="D9" s="50">
        <v>31</v>
      </c>
      <c r="E9" s="51">
        <v>2.1416</v>
      </c>
      <c r="F9" s="52">
        <f t="shared" si="0"/>
        <v>-0.5483870967741935</v>
      </c>
      <c r="G9" s="53">
        <f t="shared" si="0"/>
        <v>-0.5527175943220023</v>
      </c>
    </row>
    <row r="10" spans="1:7" ht="19.5" customHeight="1" thickBot="1">
      <c r="A10" s="39" t="s">
        <v>49</v>
      </c>
      <c r="B10" s="54">
        <v>27</v>
      </c>
      <c r="C10" s="55">
        <v>0.7909</v>
      </c>
      <c r="D10" s="56">
        <v>48</v>
      </c>
      <c r="E10" s="47">
        <v>1.3838</v>
      </c>
      <c r="F10" s="57">
        <f t="shared" si="0"/>
        <v>-0.4375</v>
      </c>
      <c r="G10" s="58">
        <f t="shared" si="0"/>
        <v>-0.4284578696343401</v>
      </c>
    </row>
    <row r="11" spans="1:7" ht="19.5" customHeight="1" thickBot="1">
      <c r="A11" s="40" t="s">
        <v>47</v>
      </c>
      <c r="B11" s="70">
        <f>SUM(B5:B10)</f>
        <v>77</v>
      </c>
      <c r="C11" s="71">
        <f>SUM(C5:C10)</f>
        <v>15.7025</v>
      </c>
      <c r="D11" s="72">
        <f>SUM(D5:D10)</f>
        <v>120</v>
      </c>
      <c r="E11" s="73">
        <f>SUM(E5:E10)</f>
        <v>19.4616</v>
      </c>
      <c r="F11" s="74">
        <f t="shared" si="0"/>
        <v>-0.35833333333333334</v>
      </c>
      <c r="G11" s="75">
        <f t="shared" si="0"/>
        <v>-0.19315472520244995</v>
      </c>
    </row>
    <row r="12" spans="1:7" ht="19.5" customHeight="1">
      <c r="A12" s="5" t="s">
        <v>4</v>
      </c>
      <c r="B12" s="60"/>
      <c r="C12" s="60"/>
      <c r="D12" s="43"/>
      <c r="E12" s="43"/>
      <c r="F12" s="43"/>
      <c r="G12" s="43"/>
    </row>
    <row r="13" spans="1:7" ht="19.5" customHeight="1">
      <c r="A13" s="59" t="s">
        <v>65</v>
      </c>
      <c r="B13" s="60"/>
      <c r="C13" s="60"/>
      <c r="D13" s="43"/>
      <c r="E13" s="43"/>
      <c r="F13" s="43"/>
      <c r="G13" s="43"/>
    </row>
    <row r="15" ht="19.5" customHeight="1">
      <c r="A15" s="6" t="s">
        <v>53</v>
      </c>
    </row>
    <row r="16" ht="19.5" customHeight="1" thickBot="1"/>
    <row r="17" spans="1:7" ht="19.5" customHeight="1" thickBot="1">
      <c r="A17" s="81" t="s">
        <v>5</v>
      </c>
      <c r="B17" s="83" t="s">
        <v>67</v>
      </c>
      <c r="C17" s="84"/>
      <c r="D17" s="83" t="s">
        <v>66</v>
      </c>
      <c r="E17" s="84"/>
      <c r="F17" s="85" t="s">
        <v>6</v>
      </c>
      <c r="G17" s="87"/>
    </row>
    <row r="18" spans="1:7" ht="19.5" customHeight="1" thickBot="1">
      <c r="A18" s="82"/>
      <c r="B18" s="7" t="s">
        <v>0</v>
      </c>
      <c r="C18" s="4" t="s">
        <v>3</v>
      </c>
      <c r="D18" s="7" t="s">
        <v>0</v>
      </c>
      <c r="E18" s="4" t="s">
        <v>3</v>
      </c>
      <c r="F18" s="21" t="s">
        <v>0</v>
      </c>
      <c r="G18" s="22" t="s">
        <v>7</v>
      </c>
    </row>
    <row r="19" spans="1:7" ht="19.5" customHeight="1">
      <c r="A19" s="8" t="s">
        <v>8</v>
      </c>
      <c r="B19" s="23">
        <v>34</v>
      </c>
      <c r="C19" s="16">
        <v>6.0092</v>
      </c>
      <c r="D19" s="23">
        <v>41</v>
      </c>
      <c r="E19" s="16">
        <v>5.9414</v>
      </c>
      <c r="F19" s="11">
        <f aca="true" t="shared" si="1" ref="F19:G22">(B19-D19)/D19</f>
        <v>-0.17073170731707318</v>
      </c>
      <c r="G19" s="13">
        <f t="shared" si="1"/>
        <v>0.01141145184636619</v>
      </c>
    </row>
    <row r="20" spans="1:7" ht="19.5" customHeight="1">
      <c r="A20" s="9" t="s">
        <v>1</v>
      </c>
      <c r="B20" s="24">
        <v>39</v>
      </c>
      <c r="C20" s="17">
        <v>9.3145</v>
      </c>
      <c r="D20" s="24">
        <v>66</v>
      </c>
      <c r="E20" s="17">
        <v>12.2867</v>
      </c>
      <c r="F20" s="11">
        <f t="shared" si="1"/>
        <v>-0.4090909090909091</v>
      </c>
      <c r="G20" s="13">
        <f t="shared" si="1"/>
        <v>-0.2419038472494648</v>
      </c>
    </row>
    <row r="21" spans="1:7" ht="19.5" customHeight="1" thickBot="1">
      <c r="A21" s="10" t="s">
        <v>9</v>
      </c>
      <c r="B21" s="25">
        <v>4</v>
      </c>
      <c r="C21" s="18">
        <v>0.3788</v>
      </c>
      <c r="D21" s="25">
        <v>13</v>
      </c>
      <c r="E21" s="18">
        <v>1.236</v>
      </c>
      <c r="F21" s="12">
        <f t="shared" si="1"/>
        <v>-0.6923076923076923</v>
      </c>
      <c r="G21" s="14">
        <f t="shared" si="1"/>
        <v>-0.6935275080906148</v>
      </c>
    </row>
    <row r="22" spans="1:7" ht="19.5" customHeight="1" thickBot="1">
      <c r="A22" s="76" t="s">
        <v>2</v>
      </c>
      <c r="B22" s="77">
        <f>SUM(B19:B21)</f>
        <v>77</v>
      </c>
      <c r="C22" s="78">
        <f>SUM(C19:C21)</f>
        <v>15.7025</v>
      </c>
      <c r="D22" s="77">
        <f>SUM(D19:D21)</f>
        <v>120</v>
      </c>
      <c r="E22" s="73">
        <f>SUM(E19:E21)</f>
        <v>19.4641</v>
      </c>
      <c r="F22" s="79">
        <f t="shared" si="1"/>
        <v>-0.35833333333333334</v>
      </c>
      <c r="G22" s="80">
        <f t="shared" si="1"/>
        <v>-0.19325835769442196</v>
      </c>
    </row>
    <row r="23" ht="19.5" customHeight="1">
      <c r="A23" s="5" t="s">
        <v>4</v>
      </c>
    </row>
    <row r="24" spans="1:3" ht="19.5" customHeight="1">
      <c r="A24" s="59" t="s">
        <v>65</v>
      </c>
      <c r="C24" s="41"/>
    </row>
    <row r="26" ht="19.5" customHeight="1">
      <c r="E26" s="37"/>
    </row>
    <row r="27" ht="19.5" customHeight="1">
      <c r="E27" s="42"/>
    </row>
    <row r="28" ht="19.5" customHeight="1">
      <c r="E28" s="20"/>
    </row>
    <row r="29" ht="19.5" customHeight="1">
      <c r="E29" s="20"/>
    </row>
    <row r="54" ht="19.5" customHeight="1">
      <c r="D54" s="42"/>
    </row>
    <row r="55" ht="19.5" customHeight="1">
      <c r="D55" s="42"/>
    </row>
  </sheetData>
  <sheetProtection/>
  <mergeCells count="7">
    <mergeCell ref="A17:A18"/>
    <mergeCell ref="B3:C3"/>
    <mergeCell ref="D3:E3"/>
    <mergeCell ref="F3:G3"/>
    <mergeCell ref="B17:C17"/>
    <mergeCell ref="D17:E17"/>
    <mergeCell ref="F17:G17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CCT姚清怡-CHERRY</cp:lastModifiedBy>
  <cp:lastPrinted>2015-10-05T09:23:38Z</cp:lastPrinted>
  <dcterms:created xsi:type="dcterms:W3CDTF">2007-09-18T04:02:04Z</dcterms:created>
  <dcterms:modified xsi:type="dcterms:W3CDTF">2015-10-06T08:34:04Z</dcterms:modified>
  <cp:category/>
  <cp:version/>
  <cp:contentType/>
  <cp:contentStatus/>
</cp:coreProperties>
</file>