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90" windowWidth="9780" windowHeight="9705" tabRatio="503" activeTab="0"/>
  </bookViews>
  <sheets>
    <sheet name="表1" sheetId="1" r:id="rId1"/>
    <sheet name="表2-3" sheetId="2" r:id="rId2"/>
    <sheet name="圖1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<sst xmlns="http://schemas.openxmlformats.org/spreadsheetml/2006/main" count="57" uniqueCount="40">
  <si>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宗數</t>
  </si>
  <si>
    <t>九龍</t>
  </si>
  <si>
    <t>金額 (億元)</t>
  </si>
  <si>
    <t>區域</t>
  </si>
  <si>
    <t>變幅</t>
  </si>
  <si>
    <t>金額</t>
  </si>
  <si>
    <t>港島</t>
  </si>
  <si>
    <t>新界</t>
  </si>
  <si>
    <t>金額（元）</t>
  </si>
  <si>
    <t>1,000萬至2,000萬</t>
  </si>
  <si>
    <t>500萬至1,000萬</t>
  </si>
  <si>
    <t>金額(億元)</t>
  </si>
  <si>
    <t>2,000萬至5,000萬</t>
  </si>
  <si>
    <t>總數</t>
  </si>
  <si>
    <t>年 / 月</t>
  </si>
  <si>
    <t>1億以上</t>
  </si>
  <si>
    <t>5,000萬至1億</t>
  </si>
  <si>
    <t>500萬或以下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</si>
  <si>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</si>
  <si>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</si>
  <si>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</si>
  <si>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</si>
  <si>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</si>
  <si>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</si>
  <si>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</si>
  <si>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</si>
  <si>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</si>
  <si>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</si>
  <si>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</si>
  <si>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</si>
  <si>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中原地產研究部</t>
  </si>
  <si>
    <t>表1: 商舖買賣合約登記按月統計</t>
  </si>
  <si>
    <t>2017/01</t>
  </si>
  <si>
    <t>表2:商舖買賣合約登記按金額分類統計</t>
  </si>
  <si>
    <t>表3: 商舖買賣合約登記分區統計</t>
  </si>
  <si>
    <t>2017/02</t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</si>
  <si>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日</t>
    </r>
  </si>
  <si>
    <t>2017年2月</t>
  </si>
  <si>
    <t>2017年1月</t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</si>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</sst>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  <numFmt numFmtId="185" formatCode="m&quot;月&quot;d&quot;日&quot;"/>
    <numFmt numFmtId="186" formatCode="#,##0.0_ "/>
    <numFmt numFmtId="187" formatCode="#,##0_ "/>
    <numFmt numFmtId="188" formatCode="0.0%"/>
    <numFmt numFmtId="189" formatCode="0.000_ "/>
    <numFmt numFmtId="190" formatCode="0.0_ "/>
    <numFmt numFmtId="191" formatCode="#,##0.0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_);[Red]\(0.00\)"/>
    <numFmt numFmtId="196" formatCode="[$-C04]dddd\,\ d\ mmmm\,\ yyyy"/>
    <numFmt numFmtId="197" formatCode="m\-yy"/>
    <numFmt numFmtId="198" formatCode="yy/mm"/>
    <numFmt numFmtId="199" formatCode="mmm\-yyyy"/>
    <numFmt numFmtId="200" formatCode="0_ "/>
    <numFmt numFmtId="201" formatCode="yyyy/mm"/>
    <numFmt numFmtId="202" formatCode="#,##0.00_ "/>
    <numFmt numFmtId="203" formatCode="0_);[Red]\(0\)"/>
    <numFmt numFmtId="204" formatCode="yyyy&quot;年&quot;m&quot;月&quot;d&quot;日&quot;"/>
    <numFmt numFmtId="205" formatCode="0.0_);[Red]\(0.0\)"/>
    <numFmt numFmtId="206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儷中黑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0" fillId="0" borderId="16" xfId="0" applyNumberFormat="1" applyBorder="1" applyAlignment="1">
      <alignment horizontal="center" vertical="center"/>
    </xf>
    <xf numFmtId="40" fontId="0" fillId="0" borderId="18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5" fontId="0" fillId="0" borderId="18" xfId="0" applyNumberFormat="1" applyFont="1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40" fontId="0" fillId="0" borderId="0" xfId="0" applyNumberFormat="1" applyAlignment="1">
      <alignment horizontal="center" vertical="center"/>
    </xf>
    <xf numFmtId="18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88" fontId="0" fillId="0" borderId="22" xfId="0" applyNumberForma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24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187" fontId="0" fillId="0" borderId="24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195" fontId="0" fillId="0" borderId="16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195" fontId="2" fillId="0" borderId="28" xfId="0" applyNumberFormat="1" applyFont="1" applyFill="1" applyBorder="1" applyAlignment="1">
      <alignment horizontal="center" vertical="center"/>
    </xf>
    <xf numFmtId="38" fontId="0" fillId="0" borderId="29" xfId="0" applyNumberFormat="1" applyFont="1" applyFill="1" applyBorder="1" applyAlignment="1">
      <alignment horizontal="center" vertical="center"/>
    </xf>
    <xf numFmtId="195" fontId="0" fillId="0" borderId="30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95" fontId="0" fillId="0" borderId="23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188" fontId="2" fillId="0" borderId="28" xfId="0" applyNumberFormat="1" applyFont="1" applyBorder="1" applyAlignment="1">
      <alignment horizontal="center" vertical="center"/>
    </xf>
    <xf numFmtId="188" fontId="0" fillId="0" borderId="32" xfId="0" applyNumberFormat="1" applyBorder="1" applyAlignment="1">
      <alignment horizontal="center" vertical="center"/>
    </xf>
    <xf numFmtId="188" fontId="0" fillId="0" borderId="33" xfId="0" applyNumberFormat="1" applyBorder="1" applyAlignment="1">
      <alignment horizontal="center" vertical="center"/>
    </xf>
    <xf numFmtId="188" fontId="2" fillId="0" borderId="3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center" vertical="center"/>
    </xf>
    <xf numFmtId="203" fontId="0" fillId="0" borderId="22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 vertical="center"/>
    </xf>
    <xf numFmtId="0" fontId="0" fillId="0" borderId="35" xfId="0" applyBorder="1" applyAlignment="1" quotePrefix="1">
      <alignment horizontal="center" vertical="center"/>
    </xf>
    <xf numFmtId="187" fontId="0" fillId="0" borderId="36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187" fontId="0" fillId="0" borderId="36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84" fontId="0" fillId="0" borderId="18" xfId="0" applyNumberFormat="1" applyFont="1" applyFill="1" applyBorder="1" applyAlignment="1">
      <alignment horizontal="center" vertical="center"/>
    </xf>
    <xf numFmtId="187" fontId="0" fillId="0" borderId="24" xfId="0" applyNumberFormat="1" applyFont="1" applyFill="1" applyBorder="1" applyAlignment="1">
      <alignment horizontal="center" vertical="center"/>
    </xf>
    <xf numFmtId="187" fontId="0" fillId="0" borderId="37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33" applyFont="1" applyAlignment="1">
      <alignment horizontal="left" vertical="center"/>
      <protection/>
    </xf>
    <xf numFmtId="204" fontId="0" fillId="0" borderId="0" xfId="33" applyNumberFormat="1" applyFont="1" applyAlignment="1">
      <alignment horizontal="left" vertical="center"/>
      <protection/>
    </xf>
    <xf numFmtId="204" fontId="0" fillId="0" borderId="0" xfId="33" applyNumberFormat="1" applyFont="1" applyAlignment="1">
      <alignment horizontal="left" vertical="center"/>
      <protection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0" fillId="0" borderId="0" xfId="33" applyFont="1" applyFill="1" applyAlignment="1">
      <alignment horizontal="left" vertical="center"/>
      <protection/>
    </xf>
    <xf numFmtId="204" fontId="0" fillId="0" borderId="0" xfId="33" applyNumberFormat="1" applyFont="1" applyFill="1" applyAlignment="1">
      <alignment horizontal="left" vertical="center"/>
      <protection/>
    </xf>
    <xf numFmtId="188" fontId="0" fillId="0" borderId="14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百分比 3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：商舖買賣合約登記按月統計</a:t>
            </a:r>
          </a:p>
        </c:rich>
      </c:tx>
      <c:layout>
        <c:manualLayout>
          <c:xMode val="factor"/>
          <c:yMode val="factor"/>
          <c:x val="0.01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1"/>
          <c:h val="0.8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'表1'!$A$4:$A$17</c:f>
              <c:strCache>
                <c:ptCount val="14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</c:strCache>
            </c:strRef>
          </c:cat>
          <c:val>
            <c:numRef>
              <c:f>'表1'!$B$4:$B$17</c:f>
              <c:numCache>
                <c:ptCount val="14"/>
                <c:pt idx="0">
                  <c:v>55</c:v>
                </c:pt>
                <c:pt idx="1">
                  <c:v>59</c:v>
                </c:pt>
                <c:pt idx="2">
                  <c:v>69</c:v>
                </c:pt>
                <c:pt idx="3">
                  <c:v>77</c:v>
                </c:pt>
                <c:pt idx="4">
                  <c:v>64</c:v>
                </c:pt>
                <c:pt idx="5">
                  <c:v>88</c:v>
                </c:pt>
                <c:pt idx="6">
                  <c:v>56</c:v>
                </c:pt>
                <c:pt idx="7">
                  <c:v>271</c:v>
                </c:pt>
                <c:pt idx="8">
                  <c:v>114</c:v>
                </c:pt>
                <c:pt idx="9">
                  <c:v>140</c:v>
                </c:pt>
                <c:pt idx="10">
                  <c:v>160</c:v>
                </c:pt>
                <c:pt idx="11">
                  <c:v>163</c:v>
                </c:pt>
                <c:pt idx="12">
                  <c:v>181</c:v>
                </c:pt>
                <c:pt idx="13">
                  <c:v>118</c:v>
                </c:pt>
              </c:numCache>
            </c:numRef>
          </c:val>
        </c:ser>
        <c:axId val="16583313"/>
        <c:axId val="12705254"/>
      </c:barChart>
      <c:lineChart>
        <c:grouping val="standard"/>
        <c:varyColors val="0"/>
        <c:ser>
          <c:idx val="0"/>
          <c:order val="1"/>
          <c:tx>
            <c:strRef>
              <c:f>'表1'!$C$3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'表1'!$A$4:$A$17</c:f>
              <c:strCache>
                <c:ptCount val="14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</c:strCache>
            </c:strRef>
          </c:cat>
          <c:val>
            <c:numRef>
              <c:f>'表1'!$C$4:$C$17</c:f>
              <c:numCache>
                <c:ptCount val="14"/>
                <c:pt idx="0">
                  <c:v>12.47305172</c:v>
                </c:pt>
                <c:pt idx="1">
                  <c:v>13.0442201</c:v>
                </c:pt>
                <c:pt idx="2">
                  <c:v>11.99073688</c:v>
                </c:pt>
                <c:pt idx="3">
                  <c:v>35.8976304</c:v>
                </c:pt>
                <c:pt idx="4">
                  <c:v>18.53853488</c:v>
                </c:pt>
                <c:pt idx="5">
                  <c:v>10.00157684</c:v>
                </c:pt>
                <c:pt idx="6">
                  <c:v>9.95850066</c:v>
                </c:pt>
                <c:pt idx="7">
                  <c:v>18.545124209999997</c:v>
                </c:pt>
                <c:pt idx="8">
                  <c:v>21.64128689</c:v>
                </c:pt>
                <c:pt idx="9">
                  <c:v>27.86204709</c:v>
                </c:pt>
                <c:pt idx="10">
                  <c:v>26.71770522</c:v>
                </c:pt>
                <c:pt idx="11">
                  <c:v>35.66276187</c:v>
                </c:pt>
                <c:pt idx="12">
                  <c:v>58.15727787</c:v>
                </c:pt>
                <c:pt idx="13">
                  <c:v>16.40421195</c:v>
                </c:pt>
              </c:numCache>
            </c:numRef>
          </c:val>
          <c:smooth val="0"/>
        </c:ser>
        <c:axId val="65483743"/>
        <c:axId val="32981324"/>
      </c:lineChart>
      <c:catAx>
        <c:axId val="1658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705254"/>
        <c:crosses val="autoZero"/>
        <c:auto val="0"/>
        <c:lblOffset val="100"/>
        <c:tickLblSkip val="1"/>
        <c:tickMarkSkip val="100"/>
        <c:noMultiLvlLbl val="0"/>
      </c:catAx>
      <c:valAx>
        <c:axId val="12705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583313"/>
        <c:crossesAt val="1"/>
        <c:crossBetween val="between"/>
        <c:dispUnits/>
      </c:valAx>
      <c:catAx>
        <c:axId val="654837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981324"/>
        <c:crosses val="autoZero"/>
        <c:auto val="0"/>
        <c:lblOffset val="100"/>
        <c:tickLblSkip val="1"/>
        <c:noMultiLvlLbl val="0"/>
      </c:catAx>
      <c:valAx>
        <c:axId val="32981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4837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75"/>
          <c:y val="0.07925"/>
          <c:w val="0.219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0.82575</cdr:x>
      <cdr:y>0.928</cdr:y>
    </cdr:from>
    <cdr:to>
      <cdr:x>0.935</cdr:x>
      <cdr:y>0.9845</cdr:y>
    </cdr:to>
    <cdr:sp>
      <cdr:nvSpPr>
        <cdr:cNvPr id="1" name="Text Box 1"/>
        <cdr:cNvSpPr txBox="1">
          <a:spLocks noChangeArrowheads="1"/>
        </cdr:cNvSpPr>
      </cdr:nvSpPr>
      <cdr:spPr>
        <a:xfrm>
          <a:off x="8486775" y="6638925"/>
          <a:ext cx="1123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12" sqref="H12"/>
    </sheetView>
  </sheetViews>
  <sheetFormatPr defaultColWidth="12.50390625" defaultRowHeight="17.25" customHeight="1"/>
  <cols>
    <col min="1" max="1" width="20.125" style="1" customWidth="1"/>
    <col min="2" max="2" width="12.125" style="1" customWidth="1"/>
    <col min="3" max="3" width="14.75390625" style="1" customWidth="1"/>
    <col min="4" max="7" width="12.125" style="0" customWidth="1"/>
  </cols>
  <sheetData>
    <row r="1" spans="1:3" ht="17.25" customHeight="1">
      <c r="A1" s="11" t="s">
        <v>31</v>
      </c>
      <c r="B1"/>
      <c r="C1"/>
    </row>
    <row r="2" spans="1:3" ht="17.25" customHeight="1" thickBot="1">
      <c r="A2" s="11"/>
      <c r="B2"/>
      <c r="C2"/>
    </row>
    <row r="3" spans="1:3" ht="17.25" customHeight="1" thickBot="1">
      <c r="A3" s="21" t="s">
        <v>14</v>
      </c>
      <c r="B3" s="20" t="s">
        <v>0</v>
      </c>
      <c r="C3" s="2" t="s">
        <v>2</v>
      </c>
    </row>
    <row r="4" spans="1:3" ht="21.75" customHeight="1">
      <c r="A4" s="39" t="s">
        <v>18</v>
      </c>
      <c r="B4" s="70">
        <v>55</v>
      </c>
      <c r="C4" s="69">
        <v>12.47305172</v>
      </c>
    </row>
    <row r="5" spans="1:3" ht="21.75" customHeight="1">
      <c r="A5" s="39" t="s">
        <v>19</v>
      </c>
      <c r="B5" s="68">
        <v>59</v>
      </c>
      <c r="C5" s="69">
        <v>13.0442201</v>
      </c>
    </row>
    <row r="6" spans="1:3" ht="21.75" customHeight="1">
      <c r="A6" s="39" t="s">
        <v>20</v>
      </c>
      <c r="B6" s="68">
        <v>69</v>
      </c>
      <c r="C6" s="69">
        <v>11.99073688</v>
      </c>
    </row>
    <row r="7" spans="1:3" ht="21.75" customHeight="1">
      <c r="A7" s="39" t="s">
        <v>21</v>
      </c>
      <c r="B7" s="68">
        <v>77</v>
      </c>
      <c r="C7" s="69">
        <v>35.8976304</v>
      </c>
    </row>
    <row r="8" spans="1:5" ht="21.75" customHeight="1">
      <c r="A8" s="39" t="s">
        <v>22</v>
      </c>
      <c r="B8" s="70">
        <v>64</v>
      </c>
      <c r="C8" s="72">
        <v>18.53853488</v>
      </c>
      <c r="D8" s="81"/>
      <c r="E8" s="81"/>
    </row>
    <row r="9" spans="1:5" ht="21.75" customHeight="1">
      <c r="A9" s="39" t="s">
        <v>23</v>
      </c>
      <c r="B9" s="73">
        <v>88</v>
      </c>
      <c r="C9" s="72">
        <v>10.00157684</v>
      </c>
      <c r="D9" s="81"/>
      <c r="E9" s="81"/>
    </row>
    <row r="10" spans="1:5" ht="21.75" customHeight="1">
      <c r="A10" s="39" t="s">
        <v>24</v>
      </c>
      <c r="B10" s="70">
        <v>56</v>
      </c>
      <c r="C10" s="72">
        <v>9.95850066</v>
      </c>
      <c r="D10" s="81"/>
      <c r="E10" s="81"/>
    </row>
    <row r="11" spans="1:5" ht="21.75" customHeight="1">
      <c r="A11" s="39" t="s">
        <v>25</v>
      </c>
      <c r="B11" s="70">
        <v>271</v>
      </c>
      <c r="C11" s="72">
        <v>18.545124209999997</v>
      </c>
      <c r="D11" s="81"/>
      <c r="E11" s="81"/>
    </row>
    <row r="12" spans="1:5" ht="21.75" customHeight="1">
      <c r="A12" s="39" t="s">
        <v>26</v>
      </c>
      <c r="B12" s="70">
        <v>114</v>
      </c>
      <c r="C12" s="72">
        <v>21.64128689</v>
      </c>
      <c r="D12" s="81"/>
      <c r="E12" s="81"/>
    </row>
    <row r="13" spans="1:5" ht="21.75" customHeight="1">
      <c r="A13" s="39" t="s">
        <v>27</v>
      </c>
      <c r="B13" s="70">
        <v>140</v>
      </c>
      <c r="C13" s="72">
        <v>27.86204709</v>
      </c>
      <c r="D13" s="82"/>
      <c r="E13" s="81"/>
    </row>
    <row r="14" spans="1:5" ht="21.75" customHeight="1">
      <c r="A14" s="39" t="s">
        <v>28</v>
      </c>
      <c r="B14" s="70">
        <v>160</v>
      </c>
      <c r="C14" s="72">
        <v>26.71770522</v>
      </c>
      <c r="D14" s="83"/>
      <c r="E14" s="81"/>
    </row>
    <row r="15" spans="1:5" ht="21.75" customHeight="1">
      <c r="A15" s="39" t="s">
        <v>29</v>
      </c>
      <c r="B15" s="70">
        <v>163</v>
      </c>
      <c r="C15" s="72">
        <v>35.66276187</v>
      </c>
      <c r="D15" s="81"/>
      <c r="E15" s="81"/>
    </row>
    <row r="16" spans="1:256" ht="21.75" customHeight="1">
      <c r="A16" s="39" t="s">
        <v>32</v>
      </c>
      <c r="B16" s="70">
        <v>181</v>
      </c>
      <c r="C16" s="72">
        <v>58.15727787</v>
      </c>
      <c r="D16" s="84"/>
      <c r="E16" s="81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21.75" customHeight="1" thickBot="1">
      <c r="A17" s="67" t="s">
        <v>35</v>
      </c>
      <c r="B17" s="74">
        <v>118</v>
      </c>
      <c r="C17" s="75">
        <v>16.40421195</v>
      </c>
      <c r="D17" s="85"/>
      <c r="E17" s="8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2:3" ht="17.25" customHeight="1">
      <c r="B18" s="65"/>
      <c r="C18" s="65"/>
    </row>
    <row r="19" spans="1:4" ht="17.25" customHeight="1">
      <c r="A19" s="78" t="s">
        <v>30</v>
      </c>
      <c r="B19" s="65"/>
      <c r="C19" s="65"/>
      <c r="D19" s="71"/>
    </row>
    <row r="20" spans="1:3" ht="17.25" customHeight="1">
      <c r="A20" s="80" t="s">
        <v>36</v>
      </c>
      <c r="B20" s="65"/>
      <c r="C20" s="65"/>
    </row>
  </sheetData>
  <sheetProtection/>
  <printOptions/>
  <pageMargins left="0.3937007874015748" right="0.393700787401574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30" sqref="A30"/>
    </sheetView>
  </sheetViews>
  <sheetFormatPr defaultColWidth="29.25390625" defaultRowHeight="20.25" customHeight="1"/>
  <cols>
    <col min="1" max="1" width="21.00390625" style="0" customWidth="1"/>
    <col min="2" max="2" width="12.25390625" style="0" customWidth="1"/>
    <col min="3" max="3" width="13.625" style="0" customWidth="1"/>
    <col min="4" max="4" width="10.50390625" style="0" customWidth="1"/>
    <col min="5" max="5" width="14.75390625" style="0" customWidth="1"/>
    <col min="6" max="7" width="12.25390625" style="0" customWidth="1"/>
    <col min="8" max="10" width="10.875" style="0" customWidth="1"/>
  </cols>
  <sheetData>
    <row r="1" spans="1:5" ht="20.25" customHeight="1">
      <c r="A1" s="14" t="s">
        <v>33</v>
      </c>
      <c r="E1" s="15"/>
    </row>
    <row r="2" ht="20.25" customHeight="1" thickBot="1">
      <c r="E2" s="15"/>
    </row>
    <row r="3" spans="1:7" ht="20.25" customHeight="1">
      <c r="A3" s="88" t="s">
        <v>8</v>
      </c>
      <c r="B3" s="90" t="s">
        <v>37</v>
      </c>
      <c r="C3" s="91"/>
      <c r="D3" s="90" t="s">
        <v>38</v>
      </c>
      <c r="E3" s="91"/>
      <c r="F3" s="90" t="s">
        <v>4</v>
      </c>
      <c r="G3" s="92"/>
    </row>
    <row r="4" spans="1:7" ht="20.25" customHeight="1" thickBot="1">
      <c r="A4" s="89"/>
      <c r="B4" s="56" t="s">
        <v>0</v>
      </c>
      <c r="C4" s="57" t="s">
        <v>11</v>
      </c>
      <c r="D4" s="58" t="s">
        <v>0</v>
      </c>
      <c r="E4" s="59" t="s">
        <v>11</v>
      </c>
      <c r="F4" s="60" t="s">
        <v>0</v>
      </c>
      <c r="G4" s="61" t="s">
        <v>5</v>
      </c>
    </row>
    <row r="5" spans="1:7" ht="20.25" customHeight="1">
      <c r="A5" s="31" t="s">
        <v>15</v>
      </c>
      <c r="B5" s="64">
        <v>2</v>
      </c>
      <c r="C5" s="49">
        <v>3.85</v>
      </c>
      <c r="D5" s="64">
        <v>8</v>
      </c>
      <c r="E5" s="49">
        <v>41.3761</v>
      </c>
      <c r="F5" s="7">
        <f>(B5-D5)/D5</f>
        <v>-0.75</v>
      </c>
      <c r="G5" s="9">
        <f>(C5-E5)/E5</f>
        <v>-0.906951114290617</v>
      </c>
    </row>
    <row r="6" spans="1:7" ht="20.25" customHeight="1">
      <c r="A6" s="40" t="s">
        <v>16</v>
      </c>
      <c r="B6" s="41">
        <v>4</v>
      </c>
      <c r="C6" s="42">
        <v>2.5221</v>
      </c>
      <c r="D6" s="41">
        <v>5</v>
      </c>
      <c r="E6" s="42">
        <v>3.464</v>
      </c>
      <c r="F6" s="7">
        <f>(B6-D6)/D6</f>
        <v>-0.2</v>
      </c>
      <c r="G6" s="9">
        <f>(C6-E6)/E6</f>
        <v>-0.2719110854503464</v>
      </c>
    </row>
    <row r="7" spans="1:7" ht="20.25" customHeight="1">
      <c r="A7" s="76" t="s">
        <v>12</v>
      </c>
      <c r="B7" s="37">
        <v>13</v>
      </c>
      <c r="C7" s="22">
        <v>4.2367</v>
      </c>
      <c r="D7" s="37">
        <v>25</v>
      </c>
      <c r="E7" s="22">
        <v>7.7236</v>
      </c>
      <c r="F7" s="7">
        <f aca="true" t="shared" si="0" ref="F7:G10">(B7-D7)/D7</f>
        <v>-0.48</v>
      </c>
      <c r="G7" s="9">
        <f t="shared" si="0"/>
        <v>-0.4514604588533845</v>
      </c>
    </row>
    <row r="8" spans="1:7" ht="20.25" customHeight="1">
      <c r="A8" s="76" t="s">
        <v>9</v>
      </c>
      <c r="B8" s="37">
        <v>25</v>
      </c>
      <c r="C8" s="22">
        <v>3.5697</v>
      </c>
      <c r="D8" s="37">
        <v>12</v>
      </c>
      <c r="E8" s="22">
        <v>1.8094</v>
      </c>
      <c r="F8" s="86">
        <f t="shared" si="0"/>
        <v>1.0833333333333333</v>
      </c>
      <c r="G8" s="87">
        <f t="shared" si="0"/>
        <v>0.972863932795402</v>
      </c>
    </row>
    <row r="9" spans="1:7" ht="20.25" customHeight="1">
      <c r="A9" s="76" t="s">
        <v>10</v>
      </c>
      <c r="B9" s="37">
        <v>15</v>
      </c>
      <c r="C9" s="22">
        <v>1.0655</v>
      </c>
      <c r="D9" s="37">
        <v>20</v>
      </c>
      <c r="E9" s="22">
        <v>1.3378</v>
      </c>
      <c r="F9" s="7">
        <f t="shared" si="0"/>
        <v>-0.25</v>
      </c>
      <c r="G9" s="9">
        <f t="shared" si="0"/>
        <v>-0.20354313051278233</v>
      </c>
    </row>
    <row r="10" spans="1:7" ht="20.25" customHeight="1" thickBot="1">
      <c r="A10" s="77" t="s">
        <v>17</v>
      </c>
      <c r="B10" s="45">
        <v>59</v>
      </c>
      <c r="C10" s="46">
        <v>1.1602</v>
      </c>
      <c r="D10" s="45">
        <v>111</v>
      </c>
      <c r="E10" s="46">
        <v>2.4474</v>
      </c>
      <c r="F10" s="52">
        <f t="shared" si="0"/>
        <v>-0.46846846846846846</v>
      </c>
      <c r="G10" s="53">
        <f t="shared" si="0"/>
        <v>-0.5259459017733105</v>
      </c>
    </row>
    <row r="11" spans="1:7" ht="20.25" customHeight="1" thickBot="1">
      <c r="A11" s="16" t="s">
        <v>13</v>
      </c>
      <c r="B11" s="47">
        <f>SUM(B5:B10)</f>
        <v>118</v>
      </c>
      <c r="C11" s="48">
        <f>SUM(C5:C10)</f>
        <v>16.4042</v>
      </c>
      <c r="D11" s="47">
        <f>SUM(D5:D10)</f>
        <v>181</v>
      </c>
      <c r="E11" s="48">
        <f>SUM(E5:E10)</f>
        <v>58.1583</v>
      </c>
      <c r="F11" s="54">
        <f>(B11-D11)/D11</f>
        <v>-0.34806629834254144</v>
      </c>
      <c r="G11" s="55">
        <f>(C11-E11)/E11</f>
        <v>-0.7179387980735337</v>
      </c>
    </row>
    <row r="12" spans="1:7" ht="20.25" customHeight="1">
      <c r="A12" s="26"/>
      <c r="B12" s="25"/>
      <c r="C12" s="25"/>
      <c r="D12" s="17"/>
      <c r="E12" s="18"/>
      <c r="F12" s="19"/>
      <c r="G12" s="19"/>
    </row>
    <row r="13" spans="1:5" ht="20.25" customHeight="1">
      <c r="A13" s="78" t="s">
        <v>30</v>
      </c>
      <c r="E13" s="15"/>
    </row>
    <row r="14" spans="1:5" ht="20.25" customHeight="1">
      <c r="A14" s="80" t="s">
        <v>39</v>
      </c>
      <c r="E14" s="15"/>
    </row>
    <row r="15" ht="20.25" customHeight="1">
      <c r="J15" s="66"/>
    </row>
    <row r="16" spans="1:8" ht="20.25" customHeight="1">
      <c r="A16" s="3" t="s">
        <v>34</v>
      </c>
      <c r="B16" s="1"/>
      <c r="C16" s="1"/>
      <c r="H16" s="23"/>
    </row>
    <row r="17" spans="1:3" ht="20.25" customHeight="1" thickBot="1">
      <c r="A17" s="1"/>
      <c r="B17" s="1"/>
      <c r="C17" s="1"/>
    </row>
    <row r="18" spans="1:7" ht="20.25" customHeight="1">
      <c r="A18" s="93" t="s">
        <v>3</v>
      </c>
      <c r="B18" s="90" t="s">
        <v>37</v>
      </c>
      <c r="C18" s="91"/>
      <c r="D18" s="90" t="s">
        <v>38</v>
      </c>
      <c r="E18" s="91"/>
      <c r="F18" s="90" t="s">
        <v>4</v>
      </c>
      <c r="G18" s="92"/>
    </row>
    <row r="19" spans="1:7" ht="20.25" customHeight="1" thickBot="1">
      <c r="A19" s="94"/>
      <c r="B19" s="58" t="s">
        <v>0</v>
      </c>
      <c r="C19" s="59" t="s">
        <v>11</v>
      </c>
      <c r="D19" s="58" t="s">
        <v>0</v>
      </c>
      <c r="E19" s="59" t="s">
        <v>11</v>
      </c>
      <c r="F19" s="62" t="s">
        <v>0</v>
      </c>
      <c r="G19" s="63" t="s">
        <v>5</v>
      </c>
    </row>
    <row r="20" spans="1:7" ht="20.25" customHeight="1">
      <c r="A20" s="4" t="s">
        <v>6</v>
      </c>
      <c r="B20" s="34">
        <v>21</v>
      </c>
      <c r="C20" s="12">
        <v>5.3585</v>
      </c>
      <c r="D20" s="34">
        <v>21</v>
      </c>
      <c r="E20" s="12">
        <v>6.1878</v>
      </c>
      <c r="F20" s="27">
        <f aca="true" t="shared" si="1" ref="F20:G22">(B20-D20)/D20</f>
        <v>0</v>
      </c>
      <c r="G20" s="28">
        <f t="shared" si="1"/>
        <v>-0.134021784802353</v>
      </c>
    </row>
    <row r="21" spans="1:7" ht="20.25" customHeight="1">
      <c r="A21" s="5" t="s">
        <v>1</v>
      </c>
      <c r="B21" s="35">
        <v>40</v>
      </c>
      <c r="C21" s="13">
        <v>6.0552</v>
      </c>
      <c r="D21" s="35">
        <v>54</v>
      </c>
      <c r="E21" s="13">
        <v>7.2915</v>
      </c>
      <c r="F21" s="29">
        <f t="shared" si="1"/>
        <v>-0.25925925925925924</v>
      </c>
      <c r="G21" s="30">
        <f t="shared" si="1"/>
        <v>-0.1695535897963382</v>
      </c>
    </row>
    <row r="22" spans="1:7" ht="20.25" customHeight="1" thickBot="1">
      <c r="A22" s="6" t="s">
        <v>7</v>
      </c>
      <c r="B22" s="36">
        <v>57</v>
      </c>
      <c r="C22" s="33">
        <v>4.9905</v>
      </c>
      <c r="D22" s="36">
        <v>106</v>
      </c>
      <c r="E22" s="33">
        <v>44.678</v>
      </c>
      <c r="F22" s="8">
        <f t="shared" si="1"/>
        <v>-0.46226415094339623</v>
      </c>
      <c r="G22" s="10">
        <f t="shared" si="1"/>
        <v>-0.8883007296656072</v>
      </c>
    </row>
    <row r="23" spans="1:7" ht="20.25" customHeight="1" thickBot="1">
      <c r="A23" s="32" t="s">
        <v>13</v>
      </c>
      <c r="B23" s="43">
        <f>SUM(B20:B22)</f>
        <v>118</v>
      </c>
      <c r="C23" s="44">
        <f>SUM(C20:C22)</f>
        <v>16.4042</v>
      </c>
      <c r="D23" s="43">
        <f>SUM(D20:D22)</f>
        <v>181</v>
      </c>
      <c r="E23" s="44">
        <f>SUM(E20:E22)</f>
        <v>58.1573</v>
      </c>
      <c r="F23" s="50">
        <f>(B23-D23)/D23</f>
        <v>-0.34806629834254144</v>
      </c>
      <c r="G23" s="51">
        <f>(C23-E23)/E23</f>
        <v>-0.7179339481028177</v>
      </c>
    </row>
    <row r="24" spans="1:3" ht="20.25" customHeight="1">
      <c r="A24" s="38"/>
      <c r="B24" s="1"/>
      <c r="C24" s="1"/>
    </row>
    <row r="25" spans="1:3" ht="20.25" customHeight="1">
      <c r="A25" s="78" t="s">
        <v>30</v>
      </c>
      <c r="B25" s="1"/>
      <c r="C25" s="24"/>
    </row>
    <row r="26" spans="1:3" ht="20.25" customHeight="1">
      <c r="A26" s="80" t="s">
        <v>39</v>
      </c>
      <c r="B26" s="1"/>
      <c r="C26" s="1"/>
    </row>
  </sheetData>
  <sheetProtection/>
  <mergeCells count="8">
    <mergeCell ref="A3:A4"/>
    <mergeCell ref="B3:C3"/>
    <mergeCell ref="D3:E3"/>
    <mergeCell ref="F3:G3"/>
    <mergeCell ref="A18:A19"/>
    <mergeCell ref="F18:G18"/>
    <mergeCell ref="B18:C18"/>
    <mergeCell ref="D18:E1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2017-01-04T09:02:57Z</cp:lastPrinted>
  <dcterms:created xsi:type="dcterms:W3CDTF">2007-09-18T04:02:04Z</dcterms:created>
  <dcterms:modified xsi:type="dcterms:W3CDTF">2017-03-06T08:38:14Z</dcterms:modified>
  <cp:category/>
  <cp:version/>
  <cp:contentType/>
  <cp:contentStatus/>
</cp:coreProperties>
</file>