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" yWindow="156" windowWidth="11868" windowHeight="9912" tabRatio="861" activeTab="0"/>
  </bookViews>
  <sheets>
    <sheet name="表1,2" sheetId="1" r:id="rId1"/>
    <sheet name="表3,4,5" sheetId="2" r:id="rId2"/>
    <sheet name="圖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<sst xmlns="http://schemas.openxmlformats.org/spreadsheetml/2006/main" count="108" uniqueCount="92">
  <si>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總計</t>
  </si>
  <si>
    <t>金額(萬元)</t>
  </si>
  <si>
    <t>中原地產研究部</t>
  </si>
  <si>
    <t>區份</t>
  </si>
  <si>
    <t>屋苑名稱</t>
  </si>
  <si>
    <t>宗數</t>
  </si>
  <si>
    <t>浩景臺</t>
  </si>
  <si>
    <t>註：資料以登記宗數由高至低排列</t>
  </si>
  <si>
    <t>中原地產研究部</t>
  </si>
  <si>
    <t>金額(萬元)</t>
  </si>
  <si>
    <t>登記日期</t>
  </si>
  <si>
    <t>區份</t>
  </si>
  <si>
    <t>地址</t>
  </si>
  <si>
    <t>表1：二手夾屋買賣合約登記按月統計</t>
  </si>
  <si>
    <t>年/月</t>
  </si>
  <si>
    <t>宗數</t>
  </si>
  <si>
    <t>金額(萬元)</t>
  </si>
  <si>
    <t>中原地產研究部</t>
  </si>
  <si>
    <t>表2：二手夾屋買賣登記宗數按金額統計</t>
  </si>
  <si>
    <t>變幅</t>
  </si>
  <si>
    <t>總計</t>
  </si>
  <si>
    <t>馬鞍山</t>
  </si>
  <si>
    <t>鑽石山</t>
  </si>
  <si>
    <t>葵涌</t>
  </si>
  <si>
    <t>青衣</t>
  </si>
  <si>
    <t>宏福花園</t>
  </si>
  <si>
    <t>登記日期</t>
  </si>
  <si>
    <t>區份</t>
  </si>
  <si>
    <t>地址</t>
  </si>
  <si>
    <t>金額(萬元)</t>
  </si>
  <si>
    <t>中原地產研究部</t>
  </si>
  <si>
    <t>600以上</t>
  </si>
  <si>
    <t>雅景臺</t>
  </si>
  <si>
    <t>悅庭軒</t>
  </si>
  <si>
    <t>疊翠軒</t>
  </si>
  <si>
    <t>將軍澳</t>
  </si>
  <si>
    <t>0至500</t>
  </si>
  <si>
    <t>501至550</t>
  </si>
  <si>
    <t>551至600</t>
  </si>
  <si>
    <t>2015年10月</t>
  </si>
  <si>
    <t>16/01</t>
  </si>
  <si>
    <t>16/02</t>
  </si>
  <si>
    <t>16/03</t>
  </si>
  <si>
    <t>16/04</t>
  </si>
  <si>
    <t>16/05</t>
  </si>
  <si>
    <t>16/06</t>
  </si>
  <si>
    <t>16/07</t>
  </si>
  <si>
    <t>16/08</t>
  </si>
  <si>
    <t>16/09</t>
  </si>
  <si>
    <t>16/10</t>
  </si>
  <si>
    <t>16/11</t>
  </si>
  <si>
    <t>16/12</t>
  </si>
  <si>
    <t>2017年1月</t>
  </si>
  <si>
    <t>鴨脷洲</t>
  </si>
  <si>
    <t>葵涌</t>
  </si>
  <si>
    <t>2016年11月</t>
  </si>
  <si>
    <t>何文田</t>
  </si>
  <si>
    <t>2015年3月</t>
  </si>
  <si>
    <r>
      <t>2015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11月</t>
    </r>
  </si>
  <si>
    <t>2015年9月</t>
  </si>
  <si>
    <t>青衣</t>
  </si>
  <si>
    <t>2016年10月</t>
  </si>
  <si>
    <t>2016年9月</t>
  </si>
  <si>
    <t>沙田</t>
  </si>
  <si>
    <t>17/01</t>
  </si>
  <si>
    <t>17/02</t>
  </si>
  <si>
    <t>2017年2月</t>
  </si>
  <si>
    <t>2017年1月</t>
  </si>
  <si>
    <t>表3：2017年2月份買賣登記金額較高的夾屋登記個案</t>
  </si>
  <si>
    <t>2017年2月</t>
  </si>
  <si>
    <t>鑽石山</t>
  </si>
  <si>
    <t>青衣</t>
  </si>
  <si>
    <t>悅庭軒 第2座 中層 F室</t>
  </si>
  <si>
    <t>宏福花園 第3座 低層 B室</t>
  </si>
  <si>
    <t>浩景臺 第5座 高層 G室</t>
  </si>
  <si>
    <t>浩景臺 第3座 中層 G室</t>
  </si>
  <si>
    <t>欣圖軒 第2座 高層 D室</t>
  </si>
  <si>
    <t>欣圖軒 第4座 中層 G室</t>
  </si>
  <si>
    <t>悅海華庭 第1座 高層 H室</t>
  </si>
  <si>
    <r>
      <t>悅海華庭 第2</t>
    </r>
    <r>
      <rPr>
        <sz val="12"/>
        <rFont val="新細明體"/>
        <family val="1"/>
      </rPr>
      <t xml:space="preserve">座 高層 </t>
    </r>
    <r>
      <rPr>
        <sz val="12"/>
        <rFont val="新細明體"/>
        <family val="1"/>
      </rPr>
      <t>H</t>
    </r>
    <r>
      <rPr>
        <sz val="12"/>
        <rFont val="新細明體"/>
        <family val="1"/>
      </rPr>
      <t>室</t>
    </r>
  </si>
  <si>
    <r>
      <t>悅海華庭 第3</t>
    </r>
    <r>
      <rPr>
        <sz val="12"/>
        <rFont val="新細明體"/>
        <family val="1"/>
      </rPr>
      <t xml:space="preserve">座 低層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室</t>
    </r>
  </si>
  <si>
    <r>
      <t>宏福花園 第1</t>
    </r>
    <r>
      <rPr>
        <sz val="12"/>
        <rFont val="新細明體"/>
        <family val="1"/>
      </rPr>
      <t xml:space="preserve">座 高層 </t>
    </r>
    <r>
      <rPr>
        <sz val="12"/>
        <rFont val="新細明體"/>
        <family val="1"/>
      </rPr>
      <t>H</t>
    </r>
    <r>
      <rPr>
        <sz val="12"/>
        <rFont val="新細明體"/>
        <family val="1"/>
      </rPr>
      <t>室</t>
    </r>
  </si>
  <si>
    <t>宏福花園 第4座 中層 D室</t>
  </si>
  <si>
    <t>欣圖軒 第3座 高層 D室</t>
  </si>
  <si>
    <t>晴碧花園 第1座 高層 A室</t>
  </si>
  <si>
    <t>-</t>
  </si>
  <si>
    <t>表4：歷年十大最高買賣金額成交的二手夾屋登記個案</t>
  </si>
  <si>
    <t>表5：2017年2月份二手夾屋屋苑的買賣登記宗數統計</t>
  </si>
  <si>
    <t>2017年3月14日</t>
  </si>
  <si>
    <t>2017年3月14日</t>
  </si>
  <si>
    <t>2017年3月14日</t>
  </si>
  <si>
    <t>2017年3月14日</t>
  </si>
</sst>
</file>

<file path=xl/styles.xml><?xml version="1.0" encoding="utf-8"?>
<styleSheet xmlns="http://schemas.openxmlformats.org/spreadsheetml/2006/main">
  <numFmts count="2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);[Red]\(#,##0.0\)"/>
    <numFmt numFmtId="178" formatCode="0.0%"/>
    <numFmt numFmtId="179" formatCode="0.0_ "/>
    <numFmt numFmtId="180" formatCode="0.00_ "/>
    <numFmt numFmtId="181" formatCode="[$-C04]dddd\,\ d\ mmmm\,\ yyyy"/>
    <numFmt numFmtId="182" formatCode="m&quot;月&quot;d&quot;日&quot;"/>
    <numFmt numFmtId="183" formatCode="#,##0.0_ "/>
    <numFmt numFmtId="184" formatCode="#,##0.00_ "/>
    <numFmt numFmtId="185" formatCode="0_ "/>
    <numFmt numFmtId="186" formatCode="0.00_);[Red]\(0.00\)"/>
    <numFmt numFmtId="187" formatCode="0.0_);[Red]\(0.0\)"/>
    <numFmt numFmtId="188" formatCode="0_);[Red]\(0\)"/>
    <numFmt numFmtId="189" formatCode="#,##0.0000_);[Red]\(#,##0.0000\)"/>
    <numFmt numFmtId="190" formatCode="#,##0.000000_);[Red]\(#,##0.0000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horizontal="center"/>
    </xf>
    <xf numFmtId="38" fontId="0" fillId="0" borderId="11" xfId="33" applyNumberFormat="1" applyFont="1" applyBorder="1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38" fontId="2" fillId="0" borderId="12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20" xfId="0" applyNumberForma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7" fontId="0" fillId="0" borderId="21" xfId="33" applyNumberFormat="1" applyFont="1" applyBorder="1" applyAlignment="1">
      <alignment horizontal="center" vertical="center"/>
      <protection/>
    </xf>
    <xf numFmtId="38" fontId="0" fillId="0" borderId="22" xfId="33" applyNumberFormat="1" applyFont="1" applyBorder="1" applyAlignment="1">
      <alignment horizontal="center" vertical="center"/>
      <protection/>
    </xf>
    <xf numFmtId="177" fontId="0" fillId="0" borderId="23" xfId="33" applyNumberFormat="1" applyFont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2" fillId="0" borderId="10" xfId="34" applyNumberFormat="1" applyFont="1" applyFill="1" applyBorder="1" applyAlignment="1">
      <alignment horizontal="center" vertic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177" fontId="2" fillId="0" borderId="13" xfId="34" applyNumberFormat="1" applyFont="1" applyFill="1" applyBorder="1" applyAlignment="1">
      <alignment horizontal="center" vertical="center"/>
      <protection/>
    </xf>
    <xf numFmtId="49" fontId="0" fillId="0" borderId="25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/>
    </xf>
    <xf numFmtId="177" fontId="0" fillId="0" borderId="0" xfId="0" applyNumberFormat="1" applyFill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8" fontId="0" fillId="0" borderId="27" xfId="0" applyNumberFormat="1" applyFon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38" fontId="0" fillId="0" borderId="29" xfId="0" applyNumberFormat="1" applyBorder="1" applyAlignment="1">
      <alignment horizontal="center" vertical="center"/>
    </xf>
    <xf numFmtId="38" fontId="0" fillId="0" borderId="30" xfId="0" applyNumberFormat="1" applyBorder="1" applyAlignment="1">
      <alignment horizontal="center" vertical="center"/>
    </xf>
    <xf numFmtId="38" fontId="0" fillId="0" borderId="31" xfId="0" applyNumberFormat="1" applyBorder="1" applyAlignment="1">
      <alignment horizontal="center" vertical="center"/>
    </xf>
    <xf numFmtId="38" fontId="0" fillId="0" borderId="23" xfId="0" applyNumberFormat="1" applyBorder="1" applyAlignment="1">
      <alignment horizontal="center" vertical="center"/>
    </xf>
    <xf numFmtId="38" fontId="2" fillId="0" borderId="13" xfId="0" applyNumberFormat="1" applyFont="1" applyBorder="1" applyAlignment="1">
      <alignment horizontal="center" vertical="center"/>
    </xf>
    <xf numFmtId="177" fontId="0" fillId="0" borderId="30" xfId="34" applyNumberFormat="1" applyFont="1" applyFill="1" applyBorder="1" applyAlignment="1">
      <alignment horizontal="center" vertical="center"/>
      <protection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31" xfId="34" applyNumberFormat="1" applyFont="1" applyFill="1" applyBorder="1" applyAlignment="1">
      <alignment horizontal="center" vertical="center"/>
      <protection/>
    </xf>
    <xf numFmtId="177" fontId="0" fillId="0" borderId="21" xfId="34" applyNumberFormat="1" applyFont="1" applyFill="1" applyBorder="1" applyAlignment="1">
      <alignment horizontal="center" vertical="center"/>
      <protection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70604_公屋買賣" xfId="33"/>
    <cellStyle name="一般_100304_金額較高的二手居屋個案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圖：二手夾屋買賣合約登記按月統計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5"/>
          <c:w val="1"/>
          <c:h val="0.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'表1,2'!$B$3</c:f>
              <c:strCache>
                <c:ptCount val="1"/>
                <c:pt idx="0">
                  <c:v>宗數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'表1,2'!$A$4:$A$17</c:f>
              <c:strCache>
                <c:ptCount val="14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</c:strCache>
            </c:strRef>
          </c:cat>
          <c:val>
            <c:numRef>
              <c:f>'表1,2'!$B$4:$B$17</c:f>
              <c:numCache>
                <c:ptCount val="14"/>
                <c:pt idx="0">
                  <c:v>2</c:v>
                </c:pt>
                <c:pt idx="1">
                  <c:v>7</c:v>
                </c:pt>
                <c:pt idx="2">
                  <c:v>5</c:v>
                </c:pt>
                <c:pt idx="3">
                  <c:v>13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  <c:pt idx="7">
                  <c:v>21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15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</c:ser>
        <c:axId val="38303870"/>
        <c:axId val="9190511"/>
      </c:barChart>
      <c:lineChart>
        <c:grouping val="standard"/>
        <c:varyColors val="0"/>
        <c:ser>
          <c:idx val="0"/>
          <c:order val="1"/>
          <c:tx>
            <c:strRef>
              <c:f>'表1,2'!$C$3</c:f>
              <c:strCache>
                <c:ptCount val="1"/>
                <c:pt idx="0">
                  <c:v>金額(萬元)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'表1,2'!$A$4:$A$17</c:f>
              <c:strCache>
                <c:ptCount val="14"/>
                <c:pt idx="0">
                  <c:v>16/01</c:v>
                </c:pt>
                <c:pt idx="1">
                  <c:v>16/02</c:v>
                </c:pt>
                <c:pt idx="2">
                  <c:v>16/03</c:v>
                </c:pt>
                <c:pt idx="3">
                  <c:v>16/04</c:v>
                </c:pt>
                <c:pt idx="4">
                  <c:v>16/05</c:v>
                </c:pt>
                <c:pt idx="5">
                  <c:v>16/06</c:v>
                </c:pt>
                <c:pt idx="6">
                  <c:v>16/07</c:v>
                </c:pt>
                <c:pt idx="7">
                  <c:v>16/08</c:v>
                </c:pt>
                <c:pt idx="8">
                  <c:v>16/09</c:v>
                </c:pt>
                <c:pt idx="9">
                  <c:v>16/10</c:v>
                </c:pt>
                <c:pt idx="10">
                  <c:v>16/11</c:v>
                </c:pt>
                <c:pt idx="11">
                  <c:v>16/12</c:v>
                </c:pt>
                <c:pt idx="12">
                  <c:v>17/01</c:v>
                </c:pt>
                <c:pt idx="13">
                  <c:v>17/02</c:v>
                </c:pt>
              </c:strCache>
            </c:strRef>
          </c:cat>
          <c:val>
            <c:numRef>
              <c:f>'表1,2'!$C$4:$C$17</c:f>
              <c:numCache>
                <c:ptCount val="14"/>
                <c:pt idx="0">
                  <c:v>997</c:v>
                </c:pt>
                <c:pt idx="1">
                  <c:v>3693</c:v>
                </c:pt>
                <c:pt idx="2">
                  <c:v>2796</c:v>
                </c:pt>
                <c:pt idx="3">
                  <c:v>6109</c:v>
                </c:pt>
                <c:pt idx="4">
                  <c:v>6285.5</c:v>
                </c:pt>
                <c:pt idx="5">
                  <c:v>7956</c:v>
                </c:pt>
                <c:pt idx="6">
                  <c:v>5168.3</c:v>
                </c:pt>
                <c:pt idx="7">
                  <c:v>11254.2</c:v>
                </c:pt>
                <c:pt idx="8">
                  <c:v>10055.6</c:v>
                </c:pt>
                <c:pt idx="9">
                  <c:v>11576.8</c:v>
                </c:pt>
                <c:pt idx="10">
                  <c:v>13820.6</c:v>
                </c:pt>
                <c:pt idx="11">
                  <c:v>8561.6</c:v>
                </c:pt>
                <c:pt idx="12">
                  <c:v>4530.8</c:v>
                </c:pt>
                <c:pt idx="13">
                  <c:v>3768.8</c:v>
                </c:pt>
              </c:numCache>
            </c:numRef>
          </c:val>
          <c:smooth val="0"/>
        </c:ser>
        <c:axId val="15605736"/>
        <c:axId val="6233897"/>
      </c:lineChart>
      <c:catAx>
        <c:axId val="3830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年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 val="autoZero"/>
        <c:auto val="0"/>
        <c:lblOffset val="100"/>
        <c:tickLblSkip val="1"/>
        <c:noMultiLvlLbl val="0"/>
      </c:catAx>
      <c:valAx>
        <c:axId val="9190511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宗數</a:t>
                </a:r>
              </a:p>
            </c:rich>
          </c:tx>
          <c:layout>
            <c:manualLayout>
              <c:xMode val="factor"/>
              <c:yMode val="factor"/>
              <c:x val="0.011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3870"/>
        <c:crossesAt val="1"/>
        <c:crossBetween val="between"/>
        <c:dispUnits/>
        <c:majorUnit val="10"/>
      </c:valAx>
      <c:catAx>
        <c:axId val="15605736"/>
        <c:scaling>
          <c:orientation val="minMax"/>
        </c:scaling>
        <c:axPos val="b"/>
        <c:delete val="1"/>
        <c:majorTickMark val="out"/>
        <c:minorTickMark val="none"/>
        <c:tickLblPos val="nextTo"/>
        <c:crossAx val="6233897"/>
        <c:crosses val="autoZero"/>
        <c:auto val="0"/>
        <c:lblOffset val="100"/>
        <c:tickLblSkip val="1"/>
        <c:noMultiLvlLbl val="0"/>
      </c:catAx>
      <c:valAx>
        <c:axId val="6233897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金額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萬元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3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57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108"/>
          <c:w val="0.2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" right="0" top="0" bottom="0" header="0" footer="0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0.88325</cdr:x>
      <cdr:y>0.93475</cdr:y>
    </cdr:from>
    <cdr:to>
      <cdr:x>0.994</cdr:x>
      <cdr:y>0.986</cdr:y>
    </cdr:to>
    <cdr:sp>
      <cdr:nvSpPr>
        <cdr:cNvPr id="1" name="Text Box 1"/>
        <cdr:cNvSpPr txBox="1">
          <a:spLocks noChangeArrowheads="1"/>
        </cdr:cNvSpPr>
      </cdr:nvSpPr>
      <cdr:spPr>
        <a:xfrm>
          <a:off x="9077325" y="6686550"/>
          <a:ext cx="1143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7432" rIns="18288" bIns="0">
          <a:spAutoFit/>
        </a:bodyPr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中原地產研究部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14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7162800"/>
    <xdr:graphicFrame>
      <xdr:nvGraphicFramePr>
        <xdr:cNvPr id="1" name="Shape 1025"/>
        <xdr:cNvGraphicFramePr/>
      </xdr:nvGraphicFramePr>
      <xdr:xfrm>
        <a:off x="0" y="0"/>
        <a:ext cx="10287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6.75390625" style="0" customWidth="1"/>
    <col min="2" max="2" width="16.75390625" style="8" customWidth="1"/>
    <col min="3" max="3" width="16.75390625" style="5" customWidth="1"/>
    <col min="4" max="4" width="16.75390625" style="0" customWidth="1"/>
    <col min="5" max="5" width="16.625" style="0" customWidth="1"/>
  </cols>
  <sheetData>
    <row r="1" ht="19.5">
      <c r="A1" s="1" t="s">
        <v>13</v>
      </c>
    </row>
    <row r="2" ht="17.25" customHeight="1" thickBot="1">
      <c r="A2" s="2"/>
    </row>
    <row r="3" spans="1:4" ht="17.25" customHeight="1" thickBot="1">
      <c r="A3" s="3" t="s">
        <v>14</v>
      </c>
      <c r="B3" s="9" t="s">
        <v>15</v>
      </c>
      <c r="C3" s="10" t="s">
        <v>16</v>
      </c>
      <c r="D3" s="6"/>
    </row>
    <row r="4" spans="1:4" ht="16.5" customHeight="1">
      <c r="A4" s="37" t="s">
        <v>40</v>
      </c>
      <c r="B4" s="22">
        <v>2</v>
      </c>
      <c r="C4" s="23">
        <v>997</v>
      </c>
      <c r="D4" s="4"/>
    </row>
    <row r="5" spans="1:4" ht="16.5" customHeight="1">
      <c r="A5" s="37" t="s">
        <v>41</v>
      </c>
      <c r="B5" s="22">
        <v>7</v>
      </c>
      <c r="C5" s="23">
        <v>3693</v>
      </c>
      <c r="D5" s="4"/>
    </row>
    <row r="6" spans="1:4" ht="16.5" customHeight="1">
      <c r="A6" s="37" t="s">
        <v>42</v>
      </c>
      <c r="B6" s="22">
        <v>5</v>
      </c>
      <c r="C6" s="23">
        <v>2796</v>
      </c>
      <c r="D6" s="4"/>
    </row>
    <row r="7" spans="1:4" ht="16.5" customHeight="1">
      <c r="A7" s="37" t="s">
        <v>43</v>
      </c>
      <c r="B7" s="22">
        <v>13</v>
      </c>
      <c r="C7" s="23">
        <v>6109</v>
      </c>
      <c r="D7" s="4"/>
    </row>
    <row r="8" spans="1:4" ht="16.5" customHeight="1">
      <c r="A8" s="37" t="s">
        <v>44</v>
      </c>
      <c r="B8" s="22">
        <v>11</v>
      </c>
      <c r="C8" s="23">
        <v>6285.5</v>
      </c>
      <c r="D8" s="4"/>
    </row>
    <row r="9" spans="1:4" ht="16.5" customHeight="1">
      <c r="A9" s="37" t="s">
        <v>45</v>
      </c>
      <c r="B9" s="22">
        <v>14</v>
      </c>
      <c r="C9" s="23">
        <v>7956</v>
      </c>
      <c r="D9" s="4"/>
    </row>
    <row r="10" spans="1:4" ht="16.5" customHeight="1">
      <c r="A10" s="37" t="s">
        <v>46</v>
      </c>
      <c r="B10" s="22">
        <v>11</v>
      </c>
      <c r="C10" s="23">
        <v>5168.3</v>
      </c>
      <c r="D10" s="4"/>
    </row>
    <row r="11" spans="1:4" ht="16.5" customHeight="1">
      <c r="A11" s="37" t="s">
        <v>47</v>
      </c>
      <c r="B11" s="22">
        <v>21</v>
      </c>
      <c r="C11" s="23">
        <v>11254.2</v>
      </c>
      <c r="D11" s="4"/>
    </row>
    <row r="12" spans="1:4" ht="16.5" customHeight="1">
      <c r="A12" s="37" t="s">
        <v>48</v>
      </c>
      <c r="B12" s="22">
        <v>18</v>
      </c>
      <c r="C12" s="23">
        <v>10055.6</v>
      </c>
      <c r="D12" s="4"/>
    </row>
    <row r="13" spans="1:4" ht="16.5" customHeight="1">
      <c r="A13" s="37" t="s">
        <v>49</v>
      </c>
      <c r="B13" s="22">
        <v>20</v>
      </c>
      <c r="C13" s="23">
        <v>11576.8</v>
      </c>
      <c r="D13" s="4"/>
    </row>
    <row r="14" spans="1:4" ht="16.5" customHeight="1">
      <c r="A14" s="37" t="s">
        <v>50</v>
      </c>
      <c r="B14" s="22">
        <v>22</v>
      </c>
      <c r="C14" s="23">
        <v>13820.6</v>
      </c>
      <c r="D14" s="4"/>
    </row>
    <row r="15" spans="1:4" ht="16.5" customHeight="1">
      <c r="A15" s="37" t="s">
        <v>51</v>
      </c>
      <c r="B15" s="22">
        <v>15</v>
      </c>
      <c r="C15" s="23">
        <v>8561.6</v>
      </c>
      <c r="D15" s="4"/>
    </row>
    <row r="16" spans="1:4" ht="16.5" customHeight="1">
      <c r="A16" s="37" t="s">
        <v>64</v>
      </c>
      <c r="B16" s="22">
        <v>8</v>
      </c>
      <c r="C16" s="23">
        <v>4530.8</v>
      </c>
      <c r="D16" s="4"/>
    </row>
    <row r="17" spans="1:4" ht="17.25" customHeight="1" thickBot="1">
      <c r="A17" s="35" t="s">
        <v>65</v>
      </c>
      <c r="B17" s="7">
        <v>6</v>
      </c>
      <c r="C17" s="21">
        <v>3768.8</v>
      </c>
      <c r="D17" s="4"/>
    </row>
    <row r="18" ht="16.5" customHeight="1">
      <c r="D18" s="4"/>
    </row>
    <row r="19" spans="1:4" ht="16.5" customHeight="1">
      <c r="A19" s="2" t="s">
        <v>17</v>
      </c>
      <c r="D19" s="4"/>
    </row>
    <row r="20" spans="1:4" ht="16.5" customHeight="1">
      <c r="A20" s="2" t="s">
        <v>88</v>
      </c>
      <c r="D20" s="4"/>
    </row>
    <row r="21" spans="1:4" ht="16.5" customHeight="1">
      <c r="A21" s="2"/>
      <c r="D21" s="4"/>
    </row>
    <row r="22" spans="1:4" ht="16.5" customHeight="1">
      <c r="A22" s="2"/>
      <c r="D22" s="4"/>
    </row>
    <row r="24" ht="19.5">
      <c r="A24" s="1" t="s">
        <v>18</v>
      </c>
    </row>
    <row r="25" ht="16.5" thickBot="1"/>
    <row r="26" spans="1:4" ht="16.5" thickBot="1">
      <c r="A26" s="12" t="s">
        <v>16</v>
      </c>
      <c r="B26" s="11" t="s">
        <v>66</v>
      </c>
      <c r="C26" s="40" t="s">
        <v>67</v>
      </c>
      <c r="D26" s="13" t="s">
        <v>19</v>
      </c>
    </row>
    <row r="27" spans="1:4" ht="15.75">
      <c r="A27" s="41" t="s">
        <v>36</v>
      </c>
      <c r="B27" s="44">
        <v>0</v>
      </c>
      <c r="C27" s="45">
        <v>2</v>
      </c>
      <c r="D27" s="42">
        <f>(B27-C27)/C27</f>
        <v>-1</v>
      </c>
    </row>
    <row r="28" spans="1:4" ht="15.75">
      <c r="A28" s="14" t="s">
        <v>37</v>
      </c>
      <c r="B28" s="15">
        <v>1</v>
      </c>
      <c r="C28" s="46">
        <v>0</v>
      </c>
      <c r="D28" s="16" t="s">
        <v>85</v>
      </c>
    </row>
    <row r="29" spans="1:4" ht="15.75">
      <c r="A29" s="14" t="s">
        <v>38</v>
      </c>
      <c r="B29" s="15">
        <v>1</v>
      </c>
      <c r="C29" s="46">
        <v>3</v>
      </c>
      <c r="D29" s="16">
        <f>(B29-C29)/C29</f>
        <v>-0.6666666666666666</v>
      </c>
    </row>
    <row r="30" spans="1:4" ht="16.5" thickBot="1">
      <c r="A30" s="17" t="s">
        <v>31</v>
      </c>
      <c r="B30" s="18">
        <v>4</v>
      </c>
      <c r="C30" s="47">
        <v>3</v>
      </c>
      <c r="D30" s="43">
        <f>(B30-C30)/C30</f>
        <v>0.3333333333333333</v>
      </c>
    </row>
    <row r="31" spans="1:4" ht="16.5" thickBot="1">
      <c r="A31" s="12" t="s">
        <v>20</v>
      </c>
      <c r="B31" s="19">
        <f>SUM(B27:B30)</f>
        <v>6</v>
      </c>
      <c r="C31" s="48">
        <f>SUM(C27:C30)</f>
        <v>8</v>
      </c>
      <c r="D31" s="20">
        <f>(B31-C31)/C31</f>
        <v>-0.25</v>
      </c>
    </row>
    <row r="33" ht="15.75">
      <c r="A33" s="2" t="s">
        <v>2</v>
      </c>
    </row>
    <row r="34" ht="15.75">
      <c r="A34" s="2" t="s">
        <v>89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5" width="16.75390625" style="28" customWidth="1"/>
    <col min="6" max="16384" width="9.00390625" style="28" customWidth="1"/>
  </cols>
  <sheetData>
    <row r="1" ht="19.5">
      <c r="A1" s="26" t="s">
        <v>68</v>
      </c>
    </row>
    <row r="2" ht="16.5" thickBot="1"/>
    <row r="3" spans="1:5" ht="16.5" thickBot="1">
      <c r="A3" s="57" t="s">
        <v>10</v>
      </c>
      <c r="B3" s="58" t="s">
        <v>11</v>
      </c>
      <c r="C3" s="80" t="s">
        <v>12</v>
      </c>
      <c r="D3" s="80"/>
      <c r="E3" s="59" t="s">
        <v>9</v>
      </c>
    </row>
    <row r="4" spans="1:5" ht="15.75">
      <c r="A4" s="54" t="s">
        <v>69</v>
      </c>
      <c r="B4" s="55" t="s">
        <v>70</v>
      </c>
      <c r="C4" s="81" t="s">
        <v>72</v>
      </c>
      <c r="D4" s="82"/>
      <c r="E4" s="49">
        <v>700</v>
      </c>
    </row>
    <row r="5" spans="1:5" ht="15.75">
      <c r="A5" s="36" t="s">
        <v>69</v>
      </c>
      <c r="B5" s="24" t="s">
        <v>71</v>
      </c>
      <c r="C5" s="74" t="s">
        <v>73</v>
      </c>
      <c r="D5" s="75"/>
      <c r="E5" s="52">
        <v>650</v>
      </c>
    </row>
    <row r="6" spans="1:5" ht="15.75">
      <c r="A6" s="36" t="s">
        <v>69</v>
      </c>
      <c r="B6" s="24" t="s">
        <v>54</v>
      </c>
      <c r="C6" s="74" t="s">
        <v>74</v>
      </c>
      <c r="D6" s="74"/>
      <c r="E6" s="52">
        <v>650</v>
      </c>
    </row>
    <row r="7" spans="1:5" ht="16.5" thickBot="1">
      <c r="A7" s="50" t="s">
        <v>69</v>
      </c>
      <c r="B7" s="51" t="s">
        <v>54</v>
      </c>
      <c r="C7" s="76" t="s">
        <v>75</v>
      </c>
      <c r="D7" s="76"/>
      <c r="E7" s="53">
        <v>638.8</v>
      </c>
    </row>
    <row r="8" ht="15.75">
      <c r="A8" s="29"/>
    </row>
    <row r="9" ht="15.75">
      <c r="A9" s="28" t="s">
        <v>8</v>
      </c>
    </row>
    <row r="10" ht="15.75">
      <c r="A10" s="2" t="s">
        <v>90</v>
      </c>
    </row>
    <row r="13" spans="1:5" ht="19.5">
      <c r="A13" s="31" t="s">
        <v>86</v>
      </c>
      <c r="E13" s="38"/>
    </row>
    <row r="14" ht="16.5" thickBot="1">
      <c r="E14" s="38"/>
    </row>
    <row r="15" spans="1:5" ht="16.5" thickBot="1">
      <c r="A15" s="32" t="s">
        <v>26</v>
      </c>
      <c r="B15" s="33" t="s">
        <v>27</v>
      </c>
      <c r="C15" s="83" t="s">
        <v>28</v>
      </c>
      <c r="D15" s="83"/>
      <c r="E15" s="34" t="s">
        <v>29</v>
      </c>
    </row>
    <row r="16" spans="1:5" ht="15.75">
      <c r="A16" s="54" t="s">
        <v>55</v>
      </c>
      <c r="B16" s="56" t="s">
        <v>56</v>
      </c>
      <c r="C16" s="81" t="s">
        <v>76</v>
      </c>
      <c r="D16" s="81"/>
      <c r="E16" s="49">
        <v>910</v>
      </c>
    </row>
    <row r="17" spans="1:5" ht="15.75">
      <c r="A17" s="36" t="s">
        <v>57</v>
      </c>
      <c r="B17" s="39" t="s">
        <v>56</v>
      </c>
      <c r="C17" s="74" t="s">
        <v>77</v>
      </c>
      <c r="D17" s="74"/>
      <c r="E17" s="52">
        <v>850</v>
      </c>
    </row>
    <row r="18" spans="1:5" ht="15.75">
      <c r="A18" s="36" t="s">
        <v>52</v>
      </c>
      <c r="B18" s="24" t="s">
        <v>53</v>
      </c>
      <c r="C18" s="74" t="s">
        <v>78</v>
      </c>
      <c r="D18" s="75"/>
      <c r="E18" s="52">
        <v>830</v>
      </c>
    </row>
    <row r="19" spans="1:5" ht="15.75">
      <c r="A19" s="36" t="s">
        <v>58</v>
      </c>
      <c r="B19" s="24" t="s">
        <v>53</v>
      </c>
      <c r="C19" s="74" t="s">
        <v>79</v>
      </c>
      <c r="D19" s="75"/>
      <c r="E19" s="52">
        <v>805</v>
      </c>
    </row>
    <row r="20" spans="1:5" ht="15.75">
      <c r="A20" s="36" t="s">
        <v>59</v>
      </c>
      <c r="B20" s="24" t="s">
        <v>53</v>
      </c>
      <c r="C20" s="74" t="s">
        <v>80</v>
      </c>
      <c r="D20" s="75"/>
      <c r="E20" s="52">
        <v>798</v>
      </c>
    </row>
    <row r="21" spans="1:5" ht="15.75">
      <c r="A21" s="36" t="s">
        <v>39</v>
      </c>
      <c r="B21" s="24" t="s">
        <v>60</v>
      </c>
      <c r="C21" s="74" t="s">
        <v>81</v>
      </c>
      <c r="D21" s="75"/>
      <c r="E21" s="52">
        <v>793</v>
      </c>
    </row>
    <row r="22" spans="1:5" ht="15.75">
      <c r="A22" s="36" t="s">
        <v>61</v>
      </c>
      <c r="B22" s="30" t="s">
        <v>56</v>
      </c>
      <c r="C22" s="74" t="s">
        <v>76</v>
      </c>
      <c r="D22" s="75"/>
      <c r="E22" s="52">
        <v>785</v>
      </c>
    </row>
    <row r="23" spans="1:5" ht="15.75">
      <c r="A23" s="36" t="s">
        <v>55</v>
      </c>
      <c r="B23" s="24" t="s">
        <v>60</v>
      </c>
      <c r="C23" s="74" t="s">
        <v>82</v>
      </c>
      <c r="D23" s="75"/>
      <c r="E23" s="52">
        <v>783</v>
      </c>
    </row>
    <row r="24" spans="1:5" ht="15.75">
      <c r="A24" s="36" t="s">
        <v>55</v>
      </c>
      <c r="B24" s="30" t="s">
        <v>56</v>
      </c>
      <c r="C24" s="74" t="s">
        <v>83</v>
      </c>
      <c r="D24" s="75"/>
      <c r="E24" s="52">
        <v>777</v>
      </c>
    </row>
    <row r="25" spans="1:5" ht="16.5" thickBot="1">
      <c r="A25" s="50" t="s">
        <v>62</v>
      </c>
      <c r="B25" s="51" t="s">
        <v>63</v>
      </c>
      <c r="C25" s="76" t="s">
        <v>84</v>
      </c>
      <c r="D25" s="77"/>
      <c r="E25" s="53">
        <v>770</v>
      </c>
    </row>
    <row r="26" spans="1:5" ht="15.75">
      <c r="A26" s="29"/>
      <c r="E26" s="38"/>
    </row>
    <row r="27" spans="1:5" ht="15.75">
      <c r="A27" s="25" t="s">
        <v>30</v>
      </c>
      <c r="E27" s="38"/>
    </row>
    <row r="28" spans="1:5" ht="15.75">
      <c r="A28" s="25" t="s">
        <v>91</v>
      </c>
      <c r="E28" s="38"/>
    </row>
    <row r="31" ht="19.5">
      <c r="A31" s="27" t="s">
        <v>87</v>
      </c>
    </row>
    <row r="32" ht="16.5" thickBot="1"/>
    <row r="33" spans="1:4" ht="16.5" thickBot="1">
      <c r="A33" s="62" t="s">
        <v>3</v>
      </c>
      <c r="B33" s="66" t="s">
        <v>4</v>
      </c>
      <c r="C33" s="62" t="s">
        <v>5</v>
      </c>
      <c r="D33" s="63" t="s">
        <v>1</v>
      </c>
    </row>
    <row r="34" spans="1:4" ht="15.75">
      <c r="A34" s="61" t="s">
        <v>23</v>
      </c>
      <c r="B34" s="67" t="s">
        <v>6</v>
      </c>
      <c r="C34" s="44">
        <v>2</v>
      </c>
      <c r="D34" s="71">
        <v>1288.8</v>
      </c>
    </row>
    <row r="35" spans="1:4" ht="15.75">
      <c r="A35" s="60" t="s">
        <v>22</v>
      </c>
      <c r="B35" s="68" t="s">
        <v>33</v>
      </c>
      <c r="C35" s="15">
        <v>1</v>
      </c>
      <c r="D35" s="72">
        <v>700</v>
      </c>
    </row>
    <row r="36" spans="1:4" ht="15.75">
      <c r="A36" s="60" t="s">
        <v>24</v>
      </c>
      <c r="B36" s="68" t="s">
        <v>25</v>
      </c>
      <c r="C36" s="15">
        <v>1</v>
      </c>
      <c r="D36" s="72">
        <v>650</v>
      </c>
    </row>
    <row r="37" spans="1:4" ht="15.75">
      <c r="A37" s="60" t="s">
        <v>35</v>
      </c>
      <c r="B37" s="68" t="s">
        <v>34</v>
      </c>
      <c r="C37" s="15">
        <v>1</v>
      </c>
      <c r="D37" s="72">
        <v>600</v>
      </c>
    </row>
    <row r="38" spans="1:4" ht="16.5" thickBot="1">
      <c r="A38" s="64" t="s">
        <v>21</v>
      </c>
      <c r="B38" s="69" t="s">
        <v>32</v>
      </c>
      <c r="C38" s="18">
        <v>1</v>
      </c>
      <c r="D38" s="73">
        <v>530</v>
      </c>
    </row>
    <row r="39" spans="1:4" ht="16.5" thickBot="1">
      <c r="A39" s="78" t="s">
        <v>0</v>
      </c>
      <c r="B39" s="79"/>
      <c r="C39" s="70">
        <f>SUM(C34:C38)</f>
        <v>6</v>
      </c>
      <c r="D39" s="65">
        <f>SUM(D34:D38)</f>
        <v>3768.8</v>
      </c>
    </row>
    <row r="40" ht="15.75">
      <c r="A40" s="29" t="s">
        <v>7</v>
      </c>
    </row>
    <row r="41" ht="15.75">
      <c r="A41" s="29"/>
    </row>
    <row r="42" ht="15.75">
      <c r="A42" s="25" t="s">
        <v>2</v>
      </c>
    </row>
    <row r="43" ht="15.75">
      <c r="A43" s="2" t="s">
        <v>91</v>
      </c>
    </row>
  </sheetData>
  <sheetProtection/>
  <mergeCells count="17">
    <mergeCell ref="A39:B39"/>
    <mergeCell ref="C22:D22"/>
    <mergeCell ref="C7:D7"/>
    <mergeCell ref="C5:D5"/>
    <mergeCell ref="C3:D3"/>
    <mergeCell ref="C4:D4"/>
    <mergeCell ref="C6:D6"/>
    <mergeCell ref="C15:D15"/>
    <mergeCell ref="C16:D16"/>
    <mergeCell ref="C17:D17"/>
    <mergeCell ref="C18:D18"/>
    <mergeCell ref="C24:D24"/>
    <mergeCell ref="C25:D25"/>
    <mergeCell ref="C23:D23"/>
    <mergeCell ref="C19:D19"/>
    <mergeCell ref="C20:D20"/>
    <mergeCell ref="C21:D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CCAU羅家寧-JOAN</cp:lastModifiedBy>
  <cp:lastPrinted>2012-10-04T07:55:19Z</cp:lastPrinted>
  <dcterms:created xsi:type="dcterms:W3CDTF">2005-01-24T04:56:29Z</dcterms:created>
  <dcterms:modified xsi:type="dcterms:W3CDTF">2017-03-14T03:21:24Z</dcterms:modified>
  <cp:category/>
  <cp:version/>
  <cp:contentType/>
  <cp:contentStatus/>
</cp:coreProperties>
</file>