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72" windowWidth="10764" windowHeight="9960" tabRatio="646" activeTab="0"/>
  </bookViews>
  <sheets>
    <sheet name="表1" sheetId="1" r:id="rId1"/>
    <sheet name="表2,3" sheetId="2" r:id="rId2"/>
    <sheet name="圖1" sheetId="3" r:id="rId3"/>
    <sheet name="圖2" sheetId="4" r:id="rId4"/>
    <sheet name="圖3" sheetId="5" r:id="rId5"/>
  </sheets>
  <externalReferences>
    <externalReference r:id="rId8"/>
    <externalReference r:id="rId9"/>
    <externalReference r:id="rId10"/>
    <externalReference r:id="rId11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<sst xmlns="http://schemas.openxmlformats.org/spreadsheetml/2006/main" count="74" uniqueCount="65">
  <si>
    <t>表1：豪宅買賣合約登記按月統計</t>
  </si>
  <si>
    <t>宗數</t>
  </si>
  <si>
    <t>金額(億元)</t>
  </si>
  <si>
    <t>屋苑名稱</t>
  </si>
  <si>
    <t xml:space="preserve">         (2)資料以登記宗數由高至低排列</t>
  </si>
  <si>
    <t>宗數</t>
  </si>
  <si>
    <t>金額(億元)</t>
  </si>
  <si>
    <t xml:space="preserve"> 一手登記</t>
  </si>
  <si>
    <t>二手登記</t>
  </si>
  <si>
    <t>總計</t>
  </si>
  <si>
    <t>註 ：豪宅指價值一千二百萬元以上的一手及二手私人住宅</t>
  </si>
  <si>
    <t>註 ：(1)豪宅指價值一千二百萬元以上的一手及二手私人住宅</t>
  </si>
  <si>
    <t>註 ：豪宅指價值一千二百萬元以上的一手及二手私人住宅</t>
  </si>
  <si>
    <t>年/季</t>
  </si>
  <si>
    <t>年/月</t>
  </si>
  <si>
    <t xml:space="preserve"> 一手登記</t>
  </si>
  <si>
    <t>二手登記</t>
  </si>
  <si>
    <t>總計</t>
  </si>
  <si>
    <t>宗數</t>
  </si>
  <si>
    <t>金額(億元)</t>
  </si>
  <si>
    <t>浪澄灣</t>
  </si>
  <si>
    <t>14/Q1</t>
  </si>
  <si>
    <t>14/Q2</t>
  </si>
  <si>
    <t>14/Q3</t>
  </si>
  <si>
    <t>14/Q4</t>
  </si>
  <si>
    <t>15/Q1</t>
  </si>
  <si>
    <t>15/Q2</t>
  </si>
  <si>
    <t>16/01</t>
  </si>
  <si>
    <t>16/02</t>
  </si>
  <si>
    <t>15/Q3</t>
  </si>
  <si>
    <t>15/Q4</t>
  </si>
  <si>
    <t>16/03</t>
  </si>
  <si>
    <r>
      <t>O</t>
    </r>
    <r>
      <rPr>
        <sz val="12"/>
        <rFont val="新細明體"/>
        <family val="1"/>
      </rPr>
      <t>ne Homantin</t>
    </r>
  </si>
  <si>
    <t>皓畋</t>
  </si>
  <si>
    <t>16/04</t>
  </si>
  <si>
    <t>16/05</t>
  </si>
  <si>
    <t>16/Q1</t>
  </si>
  <si>
    <t>16/06</t>
  </si>
  <si>
    <t>16/07</t>
  </si>
  <si>
    <t>16/08</t>
  </si>
  <si>
    <t>16/Q2</t>
  </si>
  <si>
    <t>16/09</t>
  </si>
  <si>
    <t>16/10</t>
  </si>
  <si>
    <t>香島</t>
  </si>
  <si>
    <t>16/11</t>
  </si>
  <si>
    <t>16/12</t>
  </si>
  <si>
    <t>17/01</t>
  </si>
  <si>
    <t>柏傲灣</t>
  </si>
  <si>
    <t>啟德1號 (II)</t>
  </si>
  <si>
    <t>Grand YOHO二期</t>
  </si>
  <si>
    <t>17/02</t>
  </si>
  <si>
    <t>17/03</t>
  </si>
  <si>
    <t>16/Q3</t>
  </si>
  <si>
    <t>16/Q4</t>
  </si>
  <si>
    <t>17/Q1</t>
  </si>
  <si>
    <t>嘉匯</t>
  </si>
  <si>
    <t>意花園</t>
  </si>
  <si>
    <t>崇華大廈</t>
  </si>
  <si>
    <t>中原地產研究部</t>
  </si>
  <si>
    <t>表2：豪宅買賣合約登記按季統計</t>
  </si>
  <si>
    <t>表3：買賣登記宗數較高的豪宅統計 (2017年第一季)</t>
  </si>
  <si>
    <t>中原地產研究部</t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</si>
  <si>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日</t>
    </r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</si>
  <si>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日</t>
    </r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</si>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</sst>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_ "/>
    <numFmt numFmtId="178" formatCode="#,##0_ "/>
    <numFmt numFmtId="179" formatCode="0.0_);[Red]\(0.0\)"/>
    <numFmt numFmtId="180" formatCode="0_);[Red]\(0\)"/>
    <numFmt numFmtId="181" formatCode="0.0%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_-* #,##0_-;\-* #,##0_-;_-* &quot;-&quot;??_-;_-@_-"/>
    <numFmt numFmtId="196" formatCode="_-* #,##0.0000_-;\-* #,##0.0000_-;_-* &quot;-&quot;??_-;_-@_-"/>
    <numFmt numFmtId="197" formatCode="_-* #,##0.000_-;\-* #,##0.000_-;_-* &quot;-&quot;??_-;_-@_-"/>
    <numFmt numFmtId="198" formatCode="_-* #,##0.0_-;\-* #,##0.0_-;_-* &quot;-&quot;??_-;_-@_-"/>
    <numFmt numFmtId="199" formatCode="_-* #,##0.0_-;\-* #,##0.0_-;_-* &quot;-&quot;_-;_-@_-"/>
    <numFmt numFmtId="200" formatCode="_-* #,##0.00_-;\-* #,##0.00_-;_-* &quot;-&quot;_-;_-@_-"/>
    <numFmt numFmtId="201" formatCode="mmm\-yyyy"/>
    <numFmt numFmtId="202" formatCode="0.0"/>
    <numFmt numFmtId="203" formatCode="0.00_ "/>
    <numFmt numFmtId="204" formatCode="0\10\1"/>
    <numFmt numFmtId="205" formatCode="#,##0;[Red]#,##0"/>
    <numFmt numFmtId="206" formatCode="\(#,##0.00\)"/>
    <numFmt numFmtId="207" formatCode="#,##0.0"/>
    <numFmt numFmtId="208" formatCode="0.00_);[Red]\(0.00\)"/>
    <numFmt numFmtId="209" formatCode="0.00000"/>
    <numFmt numFmtId="210" formatCode="0.0000"/>
    <numFmt numFmtId="211" formatCode="0.000"/>
    <numFmt numFmtId="212" formatCode="0.0000000"/>
    <numFmt numFmtId="213" formatCode="0.000000"/>
    <numFmt numFmtId="214" formatCode="0.0_ "/>
    <numFmt numFmtId="215" formatCode="0_ "/>
    <numFmt numFmtId="216" formatCode="0.00000000"/>
    <numFmt numFmtId="217" formatCode="_(* #,##0_);_(* \(#,##0\);_(* &quot;-&quot;??_);_(@_)"/>
    <numFmt numFmtId="218" formatCode="_(* #,##0.0_);_(* \(#,##0.0\);_(* &quot;-&quot;??_);_(@_)"/>
    <numFmt numFmtId="219" formatCode="0.0000_ "/>
    <numFmt numFmtId="220" formatCode="yy/mm"/>
    <numFmt numFmtId="221" formatCode="#,##0.0000_);[Red]\(#,##0.0000\)"/>
    <numFmt numFmtId="222" formatCode="#,##0.000000_);[Red]\(#,##0.0000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182" fontId="3" fillId="0" borderId="10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49" fontId="0" fillId="0" borderId="0" xfId="33" applyNumberFormat="1">
      <alignment vertical="center"/>
      <protection/>
    </xf>
    <xf numFmtId="49" fontId="0" fillId="0" borderId="0" xfId="33" applyNumberFormat="1" applyFont="1">
      <alignment vertical="center"/>
      <protection/>
    </xf>
    <xf numFmtId="18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38" fontId="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0" fontId="0" fillId="0" borderId="10" xfId="0" applyNumberFormat="1" applyFont="1" applyBorder="1" applyAlignment="1">
      <alignment horizontal="center" vertical="center"/>
    </xf>
    <xf numFmtId="40" fontId="0" fillId="0" borderId="13" xfId="0" applyNumberFormat="1" applyFont="1" applyBorder="1" applyAlignment="1">
      <alignment horizontal="center" vertical="center"/>
    </xf>
    <xf numFmtId="38" fontId="0" fillId="0" borderId="11" xfId="34" applyNumberFormat="1" applyFont="1" applyBorder="1" applyAlignment="1">
      <alignment horizontal="center" vertical="center"/>
      <protection/>
    </xf>
    <xf numFmtId="40" fontId="0" fillId="0" borderId="10" xfId="34" applyNumberFormat="1" applyFont="1" applyBorder="1" applyAlignment="1">
      <alignment horizontal="center" vertical="center"/>
      <protection/>
    </xf>
    <xf numFmtId="38" fontId="0" fillId="0" borderId="16" xfId="34" applyNumberFormat="1" applyFont="1" applyBorder="1" applyAlignment="1">
      <alignment horizontal="center" vertical="center"/>
      <protection/>
    </xf>
    <xf numFmtId="40" fontId="0" fillId="0" borderId="17" xfId="34" applyNumberFormat="1" applyFont="1" applyBorder="1" applyAlignment="1">
      <alignment horizontal="center" vertical="center"/>
      <protection/>
    </xf>
    <xf numFmtId="38" fontId="0" fillId="0" borderId="11" xfId="34" applyNumberFormat="1" applyFont="1" applyBorder="1" applyAlignment="1">
      <alignment horizontal="center" vertical="center"/>
      <protection/>
    </xf>
    <xf numFmtId="40" fontId="0" fillId="0" borderId="10" xfId="34" applyNumberFormat="1" applyFont="1" applyBorder="1" applyAlignment="1">
      <alignment horizontal="center" vertical="center"/>
      <protection/>
    </xf>
    <xf numFmtId="49" fontId="0" fillId="0" borderId="18" xfId="33" applyNumberFormat="1" applyFont="1" applyBorder="1" applyAlignment="1">
      <alignment horizontal="center" vertical="center"/>
      <protection/>
    </xf>
    <xf numFmtId="38" fontId="0" fillId="0" borderId="19" xfId="33" applyNumberFormat="1" applyBorder="1" applyAlignment="1">
      <alignment horizontal="center" vertical="center"/>
      <protection/>
    </xf>
    <xf numFmtId="38" fontId="0" fillId="0" borderId="12" xfId="33" applyNumberFormat="1" applyBorder="1" applyAlignment="1">
      <alignment horizontal="center" vertical="center"/>
      <protection/>
    </xf>
    <xf numFmtId="38" fontId="0" fillId="0" borderId="16" xfId="33" applyNumberFormat="1" applyBorder="1" applyAlignment="1">
      <alignment horizontal="center" vertical="center"/>
      <protection/>
    </xf>
    <xf numFmtId="40" fontId="0" fillId="0" borderId="17" xfId="33" applyNumberFormat="1" applyBorder="1" applyAlignment="1">
      <alignment horizontal="center" vertical="center"/>
      <protection/>
    </xf>
    <xf numFmtId="38" fontId="0" fillId="0" borderId="11" xfId="33" applyNumberFormat="1" applyBorder="1" applyAlignment="1">
      <alignment horizontal="center" vertical="center"/>
      <protection/>
    </xf>
    <xf numFmtId="40" fontId="0" fillId="0" borderId="10" xfId="33" applyNumberFormat="1" applyBorder="1" applyAlignment="1">
      <alignment horizontal="center" vertical="center"/>
      <protection/>
    </xf>
    <xf numFmtId="40" fontId="0" fillId="0" borderId="20" xfId="33" applyNumberFormat="1" applyBorder="1" applyAlignment="1">
      <alignment horizontal="center" vertical="center"/>
      <protection/>
    </xf>
    <xf numFmtId="40" fontId="0" fillId="0" borderId="13" xfId="33" applyNumberFormat="1" applyBorder="1" applyAlignment="1">
      <alignment horizontal="center" vertical="center"/>
      <protection/>
    </xf>
    <xf numFmtId="40" fontId="0" fillId="0" borderId="0" xfId="0" applyNumberFormat="1" applyAlignment="1">
      <alignment vertical="center"/>
    </xf>
    <xf numFmtId="40" fontId="3" fillId="0" borderId="10" xfId="0" applyNumberFormat="1" applyFont="1" applyBorder="1" applyAlignment="1">
      <alignment horizontal="center" vertical="center"/>
    </xf>
    <xf numFmtId="40" fontId="3" fillId="0" borderId="13" xfId="0" applyNumberFormat="1" applyFont="1" applyBorder="1" applyAlignment="1">
      <alignment horizontal="center" vertical="center"/>
    </xf>
    <xf numFmtId="49" fontId="0" fillId="0" borderId="21" xfId="33" applyNumberFormat="1" applyFont="1" applyBorder="1" applyAlignment="1">
      <alignment horizontal="center" vertical="center"/>
      <protection/>
    </xf>
    <xf numFmtId="38" fontId="0" fillId="0" borderId="12" xfId="34" applyNumberFormat="1" applyFont="1" applyFill="1" applyBorder="1" applyAlignment="1">
      <alignment horizontal="center" vertical="center"/>
      <protection/>
    </xf>
    <xf numFmtId="38" fontId="0" fillId="0" borderId="11" xfId="34" applyNumberFormat="1" applyFont="1" applyFill="1" applyBorder="1" applyAlignment="1">
      <alignment horizontal="center" vertical="center"/>
      <protection/>
    </xf>
    <xf numFmtId="38" fontId="0" fillId="0" borderId="22" xfId="34" applyNumberFormat="1" applyFont="1" applyFill="1" applyBorder="1" applyAlignment="1">
      <alignment horizontal="center" vertical="center"/>
      <protection/>
    </xf>
    <xf numFmtId="40" fontId="0" fillId="0" borderId="23" xfId="0" applyNumberFormat="1" applyFont="1" applyBorder="1" applyAlignment="1">
      <alignment horizontal="center" vertical="center"/>
    </xf>
    <xf numFmtId="38" fontId="0" fillId="0" borderId="24" xfId="34" applyNumberFormat="1" applyFont="1" applyFill="1" applyBorder="1" applyAlignment="1">
      <alignment horizontal="center" vertical="center"/>
      <protection/>
    </xf>
    <xf numFmtId="40" fontId="0" fillId="0" borderId="25" xfId="0" applyNumberFormat="1" applyFont="1" applyBorder="1" applyAlignment="1">
      <alignment horizontal="center" vertical="center"/>
    </xf>
    <xf numFmtId="38" fontId="0" fillId="0" borderId="22" xfId="34" applyNumberFormat="1" applyFont="1" applyBorder="1" applyAlignment="1">
      <alignment horizontal="center" vertical="center"/>
      <protection/>
    </xf>
    <xf numFmtId="40" fontId="0" fillId="0" borderId="23" xfId="34" applyNumberFormat="1" applyFont="1" applyBorder="1" applyAlignment="1">
      <alignment horizontal="center" vertical="center"/>
      <protection/>
    </xf>
    <xf numFmtId="38" fontId="0" fillId="0" borderId="22" xfId="34" applyNumberFormat="1" applyFont="1" applyBorder="1" applyAlignment="1">
      <alignment horizontal="center" vertical="center"/>
      <protection/>
    </xf>
    <xf numFmtId="40" fontId="0" fillId="0" borderId="23" xfId="34" applyNumberFormat="1" applyFont="1" applyBorder="1" applyAlignment="1">
      <alignment horizontal="center" vertical="center"/>
      <protection/>
    </xf>
    <xf numFmtId="49" fontId="0" fillId="0" borderId="21" xfId="34" applyNumberFormat="1" applyFont="1" applyBorder="1" applyAlignment="1">
      <alignment horizontal="center" vertical="center"/>
      <protection/>
    </xf>
    <xf numFmtId="49" fontId="0" fillId="0" borderId="0" xfId="33" applyNumberFormat="1" applyFont="1">
      <alignment vertical="center"/>
      <protection/>
    </xf>
    <xf numFmtId="49" fontId="0" fillId="0" borderId="26" xfId="34" applyNumberFormat="1" applyFont="1" applyBorder="1" applyAlignment="1">
      <alignment horizontal="center" vertical="center"/>
      <protection/>
    </xf>
    <xf numFmtId="40" fontId="3" fillId="0" borderId="27" xfId="0" applyNumberFormat="1" applyFont="1" applyBorder="1" applyAlignment="1">
      <alignment horizontal="center" vertical="center"/>
    </xf>
    <xf numFmtId="38" fontId="0" fillId="0" borderId="22" xfId="33" applyNumberFormat="1" applyBorder="1" applyAlignment="1">
      <alignment horizontal="center" vertical="center"/>
      <protection/>
    </xf>
    <xf numFmtId="40" fontId="0" fillId="0" borderId="23" xfId="33" applyNumberFormat="1" applyBorder="1" applyAlignment="1">
      <alignment horizontal="center" vertical="center"/>
      <protection/>
    </xf>
    <xf numFmtId="38" fontId="0" fillId="0" borderId="24" xfId="33" applyNumberFormat="1" applyBorder="1" applyAlignment="1">
      <alignment horizontal="center" vertical="center"/>
      <protection/>
    </xf>
    <xf numFmtId="40" fontId="0" fillId="0" borderId="25" xfId="33" applyNumberFormat="1" applyBorder="1" applyAlignment="1">
      <alignment horizontal="center" vertical="center"/>
      <protection/>
    </xf>
    <xf numFmtId="49" fontId="0" fillId="0" borderId="26" xfId="33" applyNumberFormat="1" applyFont="1" applyBorder="1" applyAlignment="1">
      <alignment horizontal="center" vertical="center"/>
      <protection/>
    </xf>
    <xf numFmtId="40" fontId="0" fillId="0" borderId="23" xfId="34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70411Lux REF" xfId="33"/>
    <cellStyle name="一般_070411Lux ref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：整體豪宅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包括一手及二手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買賣合約登記按月統計</a:t>
            </a:r>
          </a:p>
        </c:rich>
      </c:tx>
      <c:layout>
        <c:manualLayout>
          <c:xMode val="factor"/>
          <c:yMode val="factor"/>
          <c:x val="-0.0112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575"/>
          <c:w val="0.9985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'表1'!$F$4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'表1'!$A$5:$A$19</c:f>
              <c:strCache>
                <c:ptCount val="15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</c:strCache>
            </c:strRef>
          </c:cat>
          <c:val>
            <c:numRef>
              <c:f>'表1'!$F$5:$F$19</c:f>
              <c:numCache>
                <c:ptCount val="15"/>
                <c:pt idx="0">
                  <c:v>183</c:v>
                </c:pt>
                <c:pt idx="1">
                  <c:v>148</c:v>
                </c:pt>
                <c:pt idx="2">
                  <c:v>220</c:v>
                </c:pt>
                <c:pt idx="3">
                  <c:v>544</c:v>
                </c:pt>
                <c:pt idx="4">
                  <c:v>698</c:v>
                </c:pt>
                <c:pt idx="5">
                  <c:v>429</c:v>
                </c:pt>
                <c:pt idx="6">
                  <c:v>358</c:v>
                </c:pt>
                <c:pt idx="7">
                  <c:v>521</c:v>
                </c:pt>
                <c:pt idx="8">
                  <c:v>664</c:v>
                </c:pt>
                <c:pt idx="9">
                  <c:v>722</c:v>
                </c:pt>
                <c:pt idx="10">
                  <c:v>922</c:v>
                </c:pt>
                <c:pt idx="11">
                  <c:v>403</c:v>
                </c:pt>
                <c:pt idx="12">
                  <c:v>401</c:v>
                </c:pt>
                <c:pt idx="13">
                  <c:v>566</c:v>
                </c:pt>
                <c:pt idx="14">
                  <c:v>913</c:v>
                </c:pt>
              </c:numCache>
            </c:numRef>
          </c:val>
        </c:ser>
        <c:axId val="17332423"/>
        <c:axId val="21774080"/>
      </c:barChart>
      <c:lineChart>
        <c:grouping val="standard"/>
        <c:varyColors val="0"/>
        <c:ser>
          <c:idx val="0"/>
          <c:order val="1"/>
          <c:tx>
            <c:strRef>
              <c:f>'表1'!$G$4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'表1'!$A$5:$A$19</c:f>
              <c:strCache>
                <c:ptCount val="15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</c:strCache>
            </c:strRef>
          </c:cat>
          <c:val>
            <c:numRef>
              <c:f>'表1'!$G$5:$G$19</c:f>
              <c:numCache>
                <c:ptCount val="15"/>
                <c:pt idx="0">
                  <c:v>70.13706963999999</c:v>
                </c:pt>
                <c:pt idx="1">
                  <c:v>59.638550949999996</c:v>
                </c:pt>
                <c:pt idx="2">
                  <c:v>72.93565708</c:v>
                </c:pt>
                <c:pt idx="3">
                  <c:v>168.22080716</c:v>
                </c:pt>
                <c:pt idx="4">
                  <c:v>210.02171117</c:v>
                </c:pt>
                <c:pt idx="5">
                  <c:v>117.96231853</c:v>
                </c:pt>
                <c:pt idx="6">
                  <c:v>106.35587368</c:v>
                </c:pt>
                <c:pt idx="7">
                  <c:v>137.67408634</c:v>
                </c:pt>
                <c:pt idx="8">
                  <c:v>158.49925582</c:v>
                </c:pt>
                <c:pt idx="9">
                  <c:v>191.91506887999998</c:v>
                </c:pt>
                <c:pt idx="10">
                  <c:v>320.19841422</c:v>
                </c:pt>
                <c:pt idx="11">
                  <c:v>195.21316491</c:v>
                </c:pt>
                <c:pt idx="12">
                  <c:v>114.31952964</c:v>
                </c:pt>
                <c:pt idx="13">
                  <c:v>159.92808312</c:v>
                </c:pt>
                <c:pt idx="14">
                  <c:v>229.72949426000002</c:v>
                </c:pt>
              </c:numCache>
            </c:numRef>
          </c:val>
          <c:smooth val="0"/>
        </c:ser>
        <c:axId val="61748993"/>
        <c:axId val="18870026"/>
      </c:lineChart>
      <c:catAx>
        <c:axId val="173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 val="autoZero"/>
        <c:auto val="0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</c:valAx>
      <c:catAx>
        <c:axId val="6174899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70026"/>
        <c:crosses val="autoZero"/>
        <c:auto val="0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105"/>
          <c:w val="0.208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一手豪宅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買賣合約登記按季統計</a:t>
            </a:r>
          </a:p>
        </c:rich>
      </c:tx>
      <c:layout>
        <c:manualLayout>
          <c:xMode val="factor"/>
          <c:yMode val="factor"/>
          <c:x val="0.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08275"/>
          <c:w val="0.999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'表2,3'!$B$4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'表2,3'!$A$5:$A$17</c:f>
              <c:strCache>
                <c:ptCount val="13"/>
                <c:pt idx="0">
                  <c:v>14/Q1</c:v>
                </c:pt>
                <c:pt idx="1">
                  <c:v>14/Q2</c:v>
                </c:pt>
                <c:pt idx="2">
                  <c:v>14/Q3</c:v>
                </c:pt>
                <c:pt idx="3">
                  <c:v>14/Q4</c:v>
                </c:pt>
                <c:pt idx="4">
                  <c:v>15/Q1</c:v>
                </c:pt>
                <c:pt idx="5">
                  <c:v>15/Q2</c:v>
                </c:pt>
                <c:pt idx="6">
                  <c:v>15/Q3</c:v>
                </c:pt>
                <c:pt idx="7">
                  <c:v>15/Q4</c:v>
                </c:pt>
                <c:pt idx="8">
                  <c:v>16/Q1</c:v>
                </c:pt>
                <c:pt idx="9">
                  <c:v>16/Q2</c:v>
                </c:pt>
                <c:pt idx="10">
                  <c:v>16/Q3</c:v>
                </c:pt>
                <c:pt idx="11">
                  <c:v>16/Q4</c:v>
                </c:pt>
                <c:pt idx="12">
                  <c:v>17/Q1</c:v>
                </c:pt>
              </c:strCache>
            </c:strRef>
          </c:cat>
          <c:val>
            <c:numRef>
              <c:f>'表2,3'!$B$5:$B$17</c:f>
              <c:numCache>
                <c:ptCount val="13"/>
                <c:pt idx="0">
                  <c:v>443</c:v>
                </c:pt>
                <c:pt idx="1">
                  <c:v>485</c:v>
                </c:pt>
                <c:pt idx="2">
                  <c:v>1227</c:v>
                </c:pt>
                <c:pt idx="3">
                  <c:v>1152</c:v>
                </c:pt>
                <c:pt idx="4">
                  <c:v>524</c:v>
                </c:pt>
                <c:pt idx="5">
                  <c:v>638</c:v>
                </c:pt>
                <c:pt idx="6">
                  <c:v>710</c:v>
                </c:pt>
                <c:pt idx="7">
                  <c:v>495</c:v>
                </c:pt>
                <c:pt idx="8">
                  <c:v>244</c:v>
                </c:pt>
                <c:pt idx="9">
                  <c:v>1119</c:v>
                </c:pt>
                <c:pt idx="10">
                  <c:v>768</c:v>
                </c:pt>
                <c:pt idx="11">
                  <c:v>1086</c:v>
                </c:pt>
                <c:pt idx="12">
                  <c:v>1149</c:v>
                </c:pt>
              </c:numCache>
            </c:numRef>
          </c:val>
        </c:ser>
        <c:axId val="35612507"/>
        <c:axId val="52077108"/>
      </c:barChart>
      <c:lineChart>
        <c:grouping val="standard"/>
        <c:varyColors val="0"/>
        <c:ser>
          <c:idx val="0"/>
          <c:order val="1"/>
          <c:tx>
            <c:strRef>
              <c:f>'表2,3'!$C$4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'表2,3'!$A$5:$A$17</c:f>
              <c:strCache>
                <c:ptCount val="13"/>
                <c:pt idx="0">
                  <c:v>14/Q1</c:v>
                </c:pt>
                <c:pt idx="1">
                  <c:v>14/Q2</c:v>
                </c:pt>
                <c:pt idx="2">
                  <c:v>14/Q3</c:v>
                </c:pt>
                <c:pt idx="3">
                  <c:v>14/Q4</c:v>
                </c:pt>
                <c:pt idx="4">
                  <c:v>15/Q1</c:v>
                </c:pt>
                <c:pt idx="5">
                  <c:v>15/Q2</c:v>
                </c:pt>
                <c:pt idx="6">
                  <c:v>15/Q3</c:v>
                </c:pt>
                <c:pt idx="7">
                  <c:v>15/Q4</c:v>
                </c:pt>
                <c:pt idx="8">
                  <c:v>16/Q1</c:v>
                </c:pt>
                <c:pt idx="9">
                  <c:v>16/Q2</c:v>
                </c:pt>
                <c:pt idx="10">
                  <c:v>16/Q3</c:v>
                </c:pt>
                <c:pt idx="11">
                  <c:v>16/Q4</c:v>
                </c:pt>
                <c:pt idx="12">
                  <c:v>17/Q1</c:v>
                </c:pt>
              </c:strCache>
            </c:strRef>
          </c:cat>
          <c:val>
            <c:numRef>
              <c:f>'表2,3'!$C$5:$C$17</c:f>
              <c:numCache>
                <c:ptCount val="13"/>
                <c:pt idx="0">
                  <c:v>124.15277526</c:v>
                </c:pt>
                <c:pt idx="1">
                  <c:v>122.83757626</c:v>
                </c:pt>
                <c:pt idx="2">
                  <c:v>324.94015849</c:v>
                </c:pt>
                <c:pt idx="3">
                  <c:v>299.3418869</c:v>
                </c:pt>
                <c:pt idx="4">
                  <c:v>213.16907305</c:v>
                </c:pt>
                <c:pt idx="5">
                  <c:v>198.9147523</c:v>
                </c:pt>
                <c:pt idx="6">
                  <c:v>226.59147904</c:v>
                </c:pt>
                <c:pt idx="7">
                  <c:v>141.18273439</c:v>
                </c:pt>
                <c:pt idx="8">
                  <c:v>109.04535948</c:v>
                </c:pt>
                <c:pt idx="9">
                  <c:v>320.008938</c:v>
                </c:pt>
                <c:pt idx="10">
                  <c:v>207.33628929</c:v>
                </c:pt>
                <c:pt idx="11">
                  <c:v>378.69213516</c:v>
                </c:pt>
                <c:pt idx="12">
                  <c:v>291.31908782</c:v>
                </c:pt>
              </c:numCache>
            </c:numRef>
          </c:val>
          <c:smooth val="0"/>
        </c:ser>
        <c:axId val="66040789"/>
        <c:axId val="57496190"/>
      </c:line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 val="autoZero"/>
        <c:auto val="0"/>
        <c:lblOffset val="100"/>
        <c:tickLblSkip val="1"/>
        <c:noMultiLvlLbl val="0"/>
      </c:catAx>
      <c:valAx>
        <c:axId val="5207710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catAx>
        <c:axId val="66040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496190"/>
        <c:crosses val="autoZero"/>
        <c:auto val="0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10175"/>
          <c:w val="0.208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：整體豪宅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包括一手及二手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買賣合約登記按季統計</a:t>
            </a:r>
          </a:p>
        </c:rich>
      </c:tx>
      <c:layout>
        <c:manualLayout>
          <c:xMode val="factor"/>
          <c:yMode val="factor"/>
          <c:x val="-0.011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'表2,3'!$F$4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'表2,3'!$A$5:$A$17</c:f>
              <c:strCache>
                <c:ptCount val="13"/>
                <c:pt idx="0">
                  <c:v>14/Q1</c:v>
                </c:pt>
                <c:pt idx="1">
                  <c:v>14/Q2</c:v>
                </c:pt>
                <c:pt idx="2">
                  <c:v>14/Q3</c:v>
                </c:pt>
                <c:pt idx="3">
                  <c:v>14/Q4</c:v>
                </c:pt>
                <c:pt idx="4">
                  <c:v>15/Q1</c:v>
                </c:pt>
                <c:pt idx="5">
                  <c:v>15/Q2</c:v>
                </c:pt>
                <c:pt idx="6">
                  <c:v>15/Q3</c:v>
                </c:pt>
                <c:pt idx="7">
                  <c:v>15/Q4</c:v>
                </c:pt>
                <c:pt idx="8">
                  <c:v>16/Q1</c:v>
                </c:pt>
                <c:pt idx="9">
                  <c:v>16/Q2</c:v>
                </c:pt>
                <c:pt idx="10">
                  <c:v>16/Q3</c:v>
                </c:pt>
                <c:pt idx="11">
                  <c:v>16/Q4</c:v>
                </c:pt>
                <c:pt idx="12">
                  <c:v>17/Q1</c:v>
                </c:pt>
              </c:strCache>
            </c:strRef>
          </c:cat>
          <c:val>
            <c:numRef>
              <c:f>'表2,3'!$F$5:$F$17</c:f>
              <c:numCache>
                <c:ptCount val="13"/>
                <c:pt idx="0">
                  <c:v>786</c:v>
                </c:pt>
                <c:pt idx="1">
                  <c:v>969</c:v>
                </c:pt>
                <c:pt idx="2">
                  <c:v>1909</c:v>
                </c:pt>
                <c:pt idx="3">
                  <c:v>1864</c:v>
                </c:pt>
                <c:pt idx="4">
                  <c:v>1352</c:v>
                </c:pt>
                <c:pt idx="5">
                  <c:v>1550</c:v>
                </c:pt>
                <c:pt idx="6">
                  <c:v>1523</c:v>
                </c:pt>
                <c:pt idx="7">
                  <c:v>882</c:v>
                </c:pt>
                <c:pt idx="8">
                  <c:v>551</c:v>
                </c:pt>
                <c:pt idx="9">
                  <c:v>1671</c:v>
                </c:pt>
                <c:pt idx="10">
                  <c:v>1543</c:v>
                </c:pt>
                <c:pt idx="11">
                  <c:v>2047</c:v>
                </c:pt>
                <c:pt idx="12">
                  <c:v>1880</c:v>
                </c:pt>
              </c:numCache>
            </c:numRef>
          </c:val>
        </c:ser>
        <c:axId val="47703663"/>
        <c:axId val="26679784"/>
      </c:barChart>
      <c:lineChart>
        <c:grouping val="standard"/>
        <c:varyColors val="0"/>
        <c:ser>
          <c:idx val="0"/>
          <c:order val="1"/>
          <c:tx>
            <c:strRef>
              <c:f>'表2,3'!$G$4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'表2,3'!$A$5:$A$17</c:f>
              <c:strCache>
                <c:ptCount val="13"/>
                <c:pt idx="0">
                  <c:v>14/Q1</c:v>
                </c:pt>
                <c:pt idx="1">
                  <c:v>14/Q2</c:v>
                </c:pt>
                <c:pt idx="2">
                  <c:v>14/Q3</c:v>
                </c:pt>
                <c:pt idx="3">
                  <c:v>14/Q4</c:v>
                </c:pt>
                <c:pt idx="4">
                  <c:v>15/Q1</c:v>
                </c:pt>
                <c:pt idx="5">
                  <c:v>15/Q2</c:v>
                </c:pt>
                <c:pt idx="6">
                  <c:v>15/Q3</c:v>
                </c:pt>
                <c:pt idx="7">
                  <c:v>15/Q4</c:v>
                </c:pt>
                <c:pt idx="8">
                  <c:v>16/Q1</c:v>
                </c:pt>
                <c:pt idx="9">
                  <c:v>16/Q2</c:v>
                </c:pt>
                <c:pt idx="10">
                  <c:v>16/Q3</c:v>
                </c:pt>
                <c:pt idx="11">
                  <c:v>16/Q4</c:v>
                </c:pt>
                <c:pt idx="12">
                  <c:v>17/Q1</c:v>
                </c:pt>
              </c:strCache>
            </c:strRef>
          </c:cat>
          <c:val>
            <c:numRef>
              <c:f>'表2,3'!$G$5:$G$17</c:f>
              <c:numCache>
                <c:ptCount val="13"/>
                <c:pt idx="0">
                  <c:v>220.00733606</c:v>
                </c:pt>
                <c:pt idx="1">
                  <c:v>254.04142224000003</c:v>
                </c:pt>
                <c:pt idx="2">
                  <c:v>491.83183633</c:v>
                </c:pt>
                <c:pt idx="3">
                  <c:v>484.97119902000003</c:v>
                </c:pt>
                <c:pt idx="4">
                  <c:v>424.78920371000004</c:v>
                </c:pt>
                <c:pt idx="5">
                  <c:v>415.85962378</c:v>
                </c:pt>
                <c:pt idx="6">
                  <c:v>434.75230544</c:v>
                </c:pt>
                <c:pt idx="7">
                  <c:v>252.87212442</c:v>
                </c:pt>
                <c:pt idx="8">
                  <c:v>202.71127767000002</c:v>
                </c:pt>
                <c:pt idx="9">
                  <c:v>496.20483686</c:v>
                </c:pt>
                <c:pt idx="10">
                  <c:v>402.52921584</c:v>
                </c:pt>
                <c:pt idx="11">
                  <c:v>707.3266480100001</c:v>
                </c:pt>
                <c:pt idx="12">
                  <c:v>503.97710702</c:v>
                </c:pt>
              </c:numCache>
            </c:numRef>
          </c:val>
          <c:smooth val="0"/>
        </c:ser>
        <c:axId val="38791465"/>
        <c:axId val="13578866"/>
      </c:lineChart>
      <c:catAx>
        <c:axId val="4770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 val="autoZero"/>
        <c:auto val="0"/>
        <c:lblOffset val="100"/>
        <c:tickLblSkip val="1"/>
        <c:noMultiLvlLbl val="0"/>
      </c:catAx>
      <c:valAx>
        <c:axId val="26679784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</c:valAx>
      <c:catAx>
        <c:axId val="38791465"/>
        <c:scaling>
          <c:orientation val="minMax"/>
        </c:scaling>
        <c:axPos val="b"/>
        <c:delete val="1"/>
        <c:majorTickMark val="out"/>
        <c:minorTickMark val="none"/>
        <c:tickLblPos val="nextTo"/>
        <c:crossAx val="13578866"/>
        <c:crosses val="autoZero"/>
        <c:auto val="0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10325"/>
          <c:w val="0.208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0.93475</cdr:y>
    </cdr:from>
    <cdr:to>
      <cdr:x>0.38925</cdr:x>
      <cdr:y>0.96825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6686550"/>
          <a:ext cx="396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：豪宅指價值一千二百萬元以上的一手及二手私人住宅</a:t>
          </a:r>
        </a:p>
      </cdr:txBody>
    </cdr:sp>
  </cdr:relSizeAnchor>
  <cdr:relSizeAnchor xmlns:cdr="http://schemas.openxmlformats.org/drawingml/2006/chartDrawing">
    <cdr:from>
      <cdr:x>0.884</cdr:x>
      <cdr:y>0.91125</cdr:y>
    </cdr:from>
    <cdr:to>
      <cdr:x>0.99675</cdr:x>
      <cdr:y>0.97375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86850" y="6524625"/>
          <a:ext cx="1162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0.935</cdr:y>
    </cdr:from>
    <cdr:to>
      <cdr:x>0.3435</cdr:x>
      <cdr:y>0.9685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6696075"/>
          <a:ext cx="3486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：豪宅指價值一千二百萬元以上的一手私人住宅</a:t>
          </a:r>
        </a:p>
      </cdr:txBody>
    </cdr:sp>
  </cdr:relSizeAnchor>
  <cdr:relSizeAnchor xmlns:cdr="http://schemas.openxmlformats.org/drawingml/2006/chartDrawing">
    <cdr:from>
      <cdr:x>0.883</cdr:x>
      <cdr:y>0.91875</cdr:y>
    </cdr:from>
    <cdr:to>
      <cdr:x>0.996</cdr:x>
      <cdr:y>0.9815</cdr:y>
    </cdr:to>
    <cdr:sp>
      <cdr:nvSpPr>
        <cdr:cNvPr id="2" name="Text Box 2"/>
        <cdr:cNvSpPr txBox="1">
          <a:spLocks noChangeArrowheads="1"/>
        </cdr:cNvSpPr>
      </cdr:nvSpPr>
      <cdr:spPr>
        <a:xfrm>
          <a:off x="9077325" y="6572250"/>
          <a:ext cx="1162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0.9365</cdr:y>
    </cdr:from>
    <cdr:to>
      <cdr:x>0.389</cdr:x>
      <cdr:y>0.97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6705600"/>
          <a:ext cx="3952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：豪宅指價值一千二百萬元以上的一手及二手私人住宅</a:t>
          </a:r>
        </a:p>
      </cdr:txBody>
    </cdr:sp>
  </cdr:relSizeAnchor>
  <cdr:relSizeAnchor xmlns:cdr="http://schemas.openxmlformats.org/drawingml/2006/chartDrawing">
    <cdr:from>
      <cdr:x>0.8785</cdr:x>
      <cdr:y>0.91875</cdr:y>
    </cdr:from>
    <cdr:to>
      <cdr:x>0.9905</cdr:x>
      <cdr:y>0.98175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29700" y="6572250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wong\Local%20Settings\Temporary%20Internet%20Files\Content.IE5\2RKPU98R\depos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7" width="13.75390625" style="0" customWidth="1"/>
  </cols>
  <sheetData>
    <row r="1" spans="1:7" ht="19.5">
      <c r="A1" s="1" t="s">
        <v>0</v>
      </c>
      <c r="B1" s="5"/>
      <c r="C1" s="6"/>
      <c r="D1" s="5"/>
      <c r="E1" s="6"/>
      <c r="F1" s="5"/>
      <c r="G1" s="6"/>
    </row>
    <row r="2" spans="2:7" ht="16.5" thickBot="1">
      <c r="B2" s="5"/>
      <c r="C2" s="6"/>
      <c r="D2" s="5"/>
      <c r="E2" s="6"/>
      <c r="F2" s="5"/>
      <c r="G2" s="6"/>
    </row>
    <row r="3" spans="1:7" ht="15.75">
      <c r="A3" s="64" t="s">
        <v>14</v>
      </c>
      <c r="B3" s="66" t="s">
        <v>15</v>
      </c>
      <c r="C3" s="67"/>
      <c r="D3" s="68" t="s">
        <v>16</v>
      </c>
      <c r="E3" s="69"/>
      <c r="F3" s="70" t="s">
        <v>17</v>
      </c>
      <c r="G3" s="67"/>
    </row>
    <row r="4" spans="1:7" ht="16.5" thickBot="1">
      <c r="A4" s="65"/>
      <c r="B4" s="3" t="s">
        <v>18</v>
      </c>
      <c r="C4" s="2" t="s">
        <v>19</v>
      </c>
      <c r="D4" s="4" t="s">
        <v>18</v>
      </c>
      <c r="E4" s="9" t="s">
        <v>19</v>
      </c>
      <c r="F4" s="3" t="s">
        <v>18</v>
      </c>
      <c r="G4" s="2" t="s">
        <v>19</v>
      </c>
    </row>
    <row r="5" spans="1:7" ht="15.75">
      <c r="A5" s="46" t="s">
        <v>27</v>
      </c>
      <c r="B5" s="36">
        <v>80</v>
      </c>
      <c r="C5" s="37">
        <v>41.06574095</v>
      </c>
      <c r="D5" s="38">
        <v>103</v>
      </c>
      <c r="E5" s="39">
        <v>29.07132869</v>
      </c>
      <c r="F5" s="40">
        <f aca="true" t="shared" si="0" ref="F5:F19">SUM(B5,D5)</f>
        <v>183</v>
      </c>
      <c r="G5" s="41">
        <f aca="true" t="shared" si="1" ref="G5:G19">SUM(C5,E5)</f>
        <v>70.13706963999999</v>
      </c>
    </row>
    <row r="6" spans="1:7" ht="15.75">
      <c r="A6" s="46" t="s">
        <v>28</v>
      </c>
      <c r="B6" s="36">
        <v>50</v>
      </c>
      <c r="C6" s="37">
        <v>21.86756145</v>
      </c>
      <c r="D6" s="38">
        <v>98</v>
      </c>
      <c r="E6" s="39">
        <v>37.7709895</v>
      </c>
      <c r="F6" s="40">
        <f t="shared" si="0"/>
        <v>148</v>
      </c>
      <c r="G6" s="41">
        <f t="shared" si="1"/>
        <v>59.638550949999996</v>
      </c>
    </row>
    <row r="7" spans="1:7" ht="15.75">
      <c r="A7" s="46" t="s">
        <v>31</v>
      </c>
      <c r="B7" s="36">
        <v>114</v>
      </c>
      <c r="C7" s="37">
        <v>46.11205708</v>
      </c>
      <c r="D7" s="38">
        <v>106</v>
      </c>
      <c r="E7" s="39">
        <v>26.8236</v>
      </c>
      <c r="F7" s="40">
        <f t="shared" si="0"/>
        <v>220</v>
      </c>
      <c r="G7" s="41">
        <f t="shared" si="1"/>
        <v>72.93565708</v>
      </c>
    </row>
    <row r="8" spans="1:7" ht="15.75">
      <c r="A8" s="46" t="s">
        <v>34</v>
      </c>
      <c r="B8" s="36">
        <v>362</v>
      </c>
      <c r="C8" s="37">
        <v>106.14681715</v>
      </c>
      <c r="D8" s="38">
        <v>182</v>
      </c>
      <c r="E8" s="39">
        <v>62.07399001</v>
      </c>
      <c r="F8" s="40">
        <f t="shared" si="0"/>
        <v>544</v>
      </c>
      <c r="G8" s="41">
        <f t="shared" si="1"/>
        <v>168.22080716</v>
      </c>
    </row>
    <row r="9" spans="1:7" ht="15.75">
      <c r="A9" s="46" t="s">
        <v>35</v>
      </c>
      <c r="B9" s="36">
        <v>535</v>
      </c>
      <c r="C9" s="37">
        <v>150.34341879</v>
      </c>
      <c r="D9" s="38">
        <v>163</v>
      </c>
      <c r="E9" s="39">
        <v>59.67829238</v>
      </c>
      <c r="F9" s="36">
        <f t="shared" si="0"/>
        <v>698</v>
      </c>
      <c r="G9" s="53">
        <f t="shared" si="1"/>
        <v>210.02171117</v>
      </c>
    </row>
    <row r="10" spans="1:7" ht="15.75">
      <c r="A10" s="46" t="s">
        <v>37</v>
      </c>
      <c r="B10" s="36">
        <v>222</v>
      </c>
      <c r="C10" s="37">
        <v>63.51870206</v>
      </c>
      <c r="D10" s="38">
        <v>207</v>
      </c>
      <c r="E10" s="39">
        <v>54.44361647</v>
      </c>
      <c r="F10" s="36">
        <f t="shared" si="0"/>
        <v>429</v>
      </c>
      <c r="G10" s="53">
        <f t="shared" si="1"/>
        <v>117.96231853</v>
      </c>
    </row>
    <row r="11" spans="1:7" ht="15.75">
      <c r="A11" s="46" t="s">
        <v>38</v>
      </c>
      <c r="B11" s="36">
        <v>181</v>
      </c>
      <c r="C11" s="37">
        <v>58.51304271</v>
      </c>
      <c r="D11" s="38">
        <v>177</v>
      </c>
      <c r="E11" s="39">
        <v>47.84283097</v>
      </c>
      <c r="F11" s="36">
        <f t="shared" si="0"/>
        <v>358</v>
      </c>
      <c r="G11" s="53">
        <f t="shared" si="1"/>
        <v>106.35587368</v>
      </c>
    </row>
    <row r="12" spans="1:7" ht="15.75">
      <c r="A12" s="46" t="s">
        <v>39</v>
      </c>
      <c r="B12" s="36">
        <v>236</v>
      </c>
      <c r="C12" s="37">
        <v>70.12952876</v>
      </c>
      <c r="D12" s="38">
        <v>285</v>
      </c>
      <c r="E12" s="39">
        <v>67.54455758</v>
      </c>
      <c r="F12" s="36">
        <f t="shared" si="0"/>
        <v>521</v>
      </c>
      <c r="G12" s="53">
        <f t="shared" si="1"/>
        <v>137.67408634</v>
      </c>
    </row>
    <row r="13" spans="1:7" ht="15.75">
      <c r="A13" s="46" t="s">
        <v>41</v>
      </c>
      <c r="B13" s="36">
        <v>351</v>
      </c>
      <c r="C13" s="37">
        <v>78.69371782</v>
      </c>
      <c r="D13" s="38">
        <v>313</v>
      </c>
      <c r="E13" s="39">
        <v>79.805538</v>
      </c>
      <c r="F13" s="36">
        <f t="shared" si="0"/>
        <v>664</v>
      </c>
      <c r="G13" s="53">
        <f t="shared" si="1"/>
        <v>158.49925582</v>
      </c>
    </row>
    <row r="14" spans="1:7" ht="15.75">
      <c r="A14" s="46" t="s">
        <v>42</v>
      </c>
      <c r="B14" s="36">
        <v>423</v>
      </c>
      <c r="C14" s="37">
        <v>97.73297289</v>
      </c>
      <c r="D14" s="38">
        <v>299</v>
      </c>
      <c r="E14" s="39">
        <v>94.18209599</v>
      </c>
      <c r="F14" s="36">
        <f t="shared" si="0"/>
        <v>722</v>
      </c>
      <c r="G14" s="53">
        <f t="shared" si="1"/>
        <v>191.91506887999998</v>
      </c>
    </row>
    <row r="15" spans="1:7" ht="15.75">
      <c r="A15" s="46" t="s">
        <v>44</v>
      </c>
      <c r="B15" s="36">
        <v>530</v>
      </c>
      <c r="C15" s="37">
        <v>207.98026622</v>
      </c>
      <c r="D15" s="38">
        <v>392</v>
      </c>
      <c r="E15" s="39">
        <v>112.218148</v>
      </c>
      <c r="F15" s="36">
        <f t="shared" si="0"/>
        <v>922</v>
      </c>
      <c r="G15" s="53">
        <f t="shared" si="1"/>
        <v>320.19841422</v>
      </c>
    </row>
    <row r="16" spans="1:7" ht="15.75">
      <c r="A16" s="46" t="s">
        <v>45</v>
      </c>
      <c r="B16" s="36">
        <v>133</v>
      </c>
      <c r="C16" s="37">
        <v>72.97889605</v>
      </c>
      <c r="D16" s="38">
        <v>270</v>
      </c>
      <c r="E16" s="39">
        <v>122.23426886</v>
      </c>
      <c r="F16" s="36">
        <f t="shared" si="0"/>
        <v>403</v>
      </c>
      <c r="G16" s="53">
        <f t="shared" si="1"/>
        <v>195.21316491</v>
      </c>
    </row>
    <row r="17" spans="1:7" ht="15.75">
      <c r="A17" s="46" t="s">
        <v>46</v>
      </c>
      <c r="B17" s="36">
        <v>211</v>
      </c>
      <c r="C17" s="37">
        <v>59.01612771</v>
      </c>
      <c r="D17" s="38">
        <v>190</v>
      </c>
      <c r="E17" s="39">
        <v>55.30340193</v>
      </c>
      <c r="F17" s="36">
        <f t="shared" si="0"/>
        <v>401</v>
      </c>
      <c r="G17" s="53">
        <f t="shared" si="1"/>
        <v>114.31952964</v>
      </c>
    </row>
    <row r="18" spans="1:7" ht="15.75">
      <c r="A18" s="46" t="s">
        <v>50</v>
      </c>
      <c r="B18" s="36">
        <v>395</v>
      </c>
      <c r="C18" s="37">
        <v>91.74077424</v>
      </c>
      <c r="D18" s="38">
        <v>171</v>
      </c>
      <c r="E18" s="39">
        <v>68.18730888</v>
      </c>
      <c r="F18" s="36">
        <f t="shared" si="0"/>
        <v>566</v>
      </c>
      <c r="G18" s="53">
        <f t="shared" si="1"/>
        <v>159.92808312</v>
      </c>
    </row>
    <row r="19" spans="1:7" ht="16.5" thickBot="1">
      <c r="A19" s="44" t="s">
        <v>51</v>
      </c>
      <c r="B19" s="35">
        <v>543</v>
      </c>
      <c r="C19" s="13">
        <v>140.56218587</v>
      </c>
      <c r="D19" s="34">
        <v>370</v>
      </c>
      <c r="E19" s="14">
        <v>89.16730839</v>
      </c>
      <c r="F19" s="15">
        <f t="shared" si="0"/>
        <v>913</v>
      </c>
      <c r="G19" s="16">
        <f t="shared" si="1"/>
        <v>229.72949426000002</v>
      </c>
    </row>
    <row r="20" spans="1:7" ht="15.75">
      <c r="A20" s="8" t="s">
        <v>10</v>
      </c>
      <c r="B20" s="5"/>
      <c r="C20" s="6"/>
      <c r="D20" s="5"/>
      <c r="E20" s="6"/>
      <c r="F20" s="5"/>
      <c r="G20" s="6"/>
    </row>
    <row r="21" spans="1:7" ht="15.75">
      <c r="A21" s="7"/>
      <c r="B21" s="5"/>
      <c r="C21" s="6"/>
      <c r="D21" s="5"/>
      <c r="E21" s="6"/>
      <c r="F21" s="5"/>
      <c r="G21" s="6"/>
    </row>
    <row r="22" spans="1:7" ht="15.75">
      <c r="A22" s="45" t="s">
        <v>58</v>
      </c>
      <c r="B22" s="5"/>
      <c r="C22" s="6"/>
      <c r="D22" s="5"/>
      <c r="E22" s="6"/>
      <c r="F22" s="5"/>
      <c r="G22" s="5"/>
    </row>
    <row r="23" spans="1:7" ht="15.75">
      <c r="A23" s="45" t="s">
        <v>62</v>
      </c>
      <c r="B23" s="5"/>
      <c r="C23" s="6"/>
      <c r="D23" s="5"/>
      <c r="E23" s="6"/>
      <c r="F23" s="5"/>
      <c r="G23" s="6"/>
    </row>
    <row r="24" spans="2:7" ht="15.75">
      <c r="B24" s="5"/>
      <c r="C24" s="6"/>
      <c r="D24" s="5"/>
      <c r="E24" s="6"/>
      <c r="F24" s="5"/>
      <c r="G24" s="6"/>
    </row>
  </sheetData>
  <sheetProtection/>
  <mergeCells count="4">
    <mergeCell ref="A3:A4"/>
    <mergeCell ref="B3:C3"/>
    <mergeCell ref="D3:E3"/>
    <mergeCell ref="F3:G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75390625" style="0" customWidth="1"/>
    <col min="2" max="2" width="13.75390625" style="5" customWidth="1"/>
    <col min="3" max="3" width="13.75390625" style="30" customWidth="1"/>
    <col min="4" max="4" width="13.75390625" style="5" customWidth="1"/>
    <col min="5" max="5" width="13.75390625" style="30" customWidth="1"/>
    <col min="6" max="6" width="13.75390625" style="5" customWidth="1"/>
    <col min="7" max="7" width="13.75390625" style="30" customWidth="1"/>
  </cols>
  <sheetData>
    <row r="1" ht="19.5">
      <c r="A1" s="1" t="s">
        <v>59</v>
      </c>
    </row>
    <row r="2" ht="16.5" thickBot="1"/>
    <row r="3" spans="1:7" ht="15.75">
      <c r="A3" s="64" t="s">
        <v>13</v>
      </c>
      <c r="B3" s="66" t="s">
        <v>7</v>
      </c>
      <c r="C3" s="67"/>
      <c r="D3" s="68" t="s">
        <v>8</v>
      </c>
      <c r="E3" s="69"/>
      <c r="F3" s="70" t="s">
        <v>9</v>
      </c>
      <c r="G3" s="67"/>
    </row>
    <row r="4" spans="1:7" ht="16.5" thickBot="1">
      <c r="A4" s="65"/>
      <c r="B4" s="3" t="s">
        <v>5</v>
      </c>
      <c r="C4" s="31" t="s">
        <v>6</v>
      </c>
      <c r="D4" s="4" t="s">
        <v>5</v>
      </c>
      <c r="E4" s="32" t="s">
        <v>6</v>
      </c>
      <c r="F4" s="3" t="s">
        <v>5</v>
      </c>
      <c r="G4" s="31" t="s">
        <v>6</v>
      </c>
    </row>
    <row r="5" spans="1:7" ht="15.75">
      <c r="A5" s="21" t="s">
        <v>21</v>
      </c>
      <c r="B5" s="24">
        <v>443</v>
      </c>
      <c r="C5" s="25">
        <v>124.15277526</v>
      </c>
      <c r="D5" s="22">
        <v>343</v>
      </c>
      <c r="E5" s="28">
        <v>95.8545608</v>
      </c>
      <c r="F5" s="17">
        <f aca="true" t="shared" si="0" ref="F5:F17">SUM(B5,D5)</f>
        <v>786</v>
      </c>
      <c r="G5" s="18">
        <f aca="true" t="shared" si="1" ref="G5:G17">SUM(C5,E5)</f>
        <v>220.00733606</v>
      </c>
    </row>
    <row r="6" spans="1:7" ht="15.75">
      <c r="A6" s="21" t="s">
        <v>22</v>
      </c>
      <c r="B6" s="24">
        <v>485</v>
      </c>
      <c r="C6" s="25">
        <v>122.83757626</v>
      </c>
      <c r="D6" s="22">
        <v>484</v>
      </c>
      <c r="E6" s="28">
        <v>131.20384598</v>
      </c>
      <c r="F6" s="17">
        <f t="shared" si="0"/>
        <v>969</v>
      </c>
      <c r="G6" s="18">
        <f t="shared" si="1"/>
        <v>254.04142224000003</v>
      </c>
    </row>
    <row r="7" spans="1:7" ht="15.75">
      <c r="A7" s="21" t="s">
        <v>23</v>
      </c>
      <c r="B7" s="48">
        <v>1227</v>
      </c>
      <c r="C7" s="49">
        <v>324.94015849</v>
      </c>
      <c r="D7" s="50">
        <v>682</v>
      </c>
      <c r="E7" s="51">
        <v>166.89167784</v>
      </c>
      <c r="F7" s="42">
        <f t="shared" si="0"/>
        <v>1909</v>
      </c>
      <c r="G7" s="43">
        <f t="shared" si="1"/>
        <v>491.83183633</v>
      </c>
    </row>
    <row r="8" spans="1:7" ht="15.75">
      <c r="A8" s="21" t="s">
        <v>24</v>
      </c>
      <c r="B8" s="48">
        <v>1152</v>
      </c>
      <c r="C8" s="49">
        <v>299.3418869</v>
      </c>
      <c r="D8" s="50">
        <v>712</v>
      </c>
      <c r="E8" s="51">
        <v>185.62931212</v>
      </c>
      <c r="F8" s="42">
        <f t="shared" si="0"/>
        <v>1864</v>
      </c>
      <c r="G8" s="43">
        <f t="shared" si="1"/>
        <v>484.97119902000003</v>
      </c>
    </row>
    <row r="9" spans="1:7" ht="15.75">
      <c r="A9" s="52" t="s">
        <v>25</v>
      </c>
      <c r="B9" s="48">
        <v>524</v>
      </c>
      <c r="C9" s="49">
        <v>213.16907305</v>
      </c>
      <c r="D9" s="50">
        <v>828</v>
      </c>
      <c r="E9" s="51">
        <v>211.62013066</v>
      </c>
      <c r="F9" s="42">
        <f t="shared" si="0"/>
        <v>1352</v>
      </c>
      <c r="G9" s="43">
        <f t="shared" si="1"/>
        <v>424.78920371000004</v>
      </c>
    </row>
    <row r="10" spans="1:7" ht="15.75">
      <c r="A10" s="52" t="s">
        <v>26</v>
      </c>
      <c r="B10" s="48">
        <v>638</v>
      </c>
      <c r="C10" s="49">
        <v>198.9147523</v>
      </c>
      <c r="D10" s="50">
        <v>912</v>
      </c>
      <c r="E10" s="51">
        <v>216.94487148</v>
      </c>
      <c r="F10" s="42">
        <f t="shared" si="0"/>
        <v>1550</v>
      </c>
      <c r="G10" s="43">
        <f t="shared" si="1"/>
        <v>415.85962378</v>
      </c>
    </row>
    <row r="11" spans="1:7" ht="15.75">
      <c r="A11" s="52" t="s">
        <v>29</v>
      </c>
      <c r="B11" s="48">
        <v>710</v>
      </c>
      <c r="C11" s="49">
        <v>226.59147904</v>
      </c>
      <c r="D11" s="50">
        <v>813</v>
      </c>
      <c r="E11" s="51">
        <v>208.1608264</v>
      </c>
      <c r="F11" s="42">
        <f t="shared" si="0"/>
        <v>1523</v>
      </c>
      <c r="G11" s="43">
        <f t="shared" si="1"/>
        <v>434.75230544</v>
      </c>
    </row>
    <row r="12" spans="1:7" ht="15.75">
      <c r="A12" s="52" t="s">
        <v>30</v>
      </c>
      <c r="B12" s="48">
        <v>495</v>
      </c>
      <c r="C12" s="49">
        <v>141.18273439</v>
      </c>
      <c r="D12" s="50">
        <v>387</v>
      </c>
      <c r="E12" s="51">
        <v>111.68939003</v>
      </c>
      <c r="F12" s="42">
        <f t="shared" si="0"/>
        <v>882</v>
      </c>
      <c r="G12" s="43">
        <f t="shared" si="1"/>
        <v>252.87212442</v>
      </c>
    </row>
    <row r="13" spans="1:7" ht="15.75">
      <c r="A13" s="52" t="s">
        <v>36</v>
      </c>
      <c r="B13" s="48">
        <v>244</v>
      </c>
      <c r="C13" s="49">
        <v>109.04535948</v>
      </c>
      <c r="D13" s="50">
        <v>307</v>
      </c>
      <c r="E13" s="51">
        <v>93.66591819</v>
      </c>
      <c r="F13" s="42">
        <f t="shared" si="0"/>
        <v>551</v>
      </c>
      <c r="G13" s="43">
        <f t="shared" si="1"/>
        <v>202.71127767000002</v>
      </c>
    </row>
    <row r="14" spans="1:7" ht="15.75">
      <c r="A14" s="52" t="s">
        <v>40</v>
      </c>
      <c r="B14" s="48">
        <v>1119</v>
      </c>
      <c r="C14" s="49">
        <v>320.008938</v>
      </c>
      <c r="D14" s="50">
        <v>552</v>
      </c>
      <c r="E14" s="51">
        <v>176.19589886</v>
      </c>
      <c r="F14" s="42">
        <f t="shared" si="0"/>
        <v>1671</v>
      </c>
      <c r="G14" s="43">
        <f t="shared" si="1"/>
        <v>496.20483686</v>
      </c>
    </row>
    <row r="15" spans="1:7" ht="15.75">
      <c r="A15" s="52" t="s">
        <v>52</v>
      </c>
      <c r="B15" s="48">
        <v>768</v>
      </c>
      <c r="C15" s="49">
        <v>207.33628929</v>
      </c>
      <c r="D15" s="50">
        <v>775</v>
      </c>
      <c r="E15" s="51">
        <v>195.19292655</v>
      </c>
      <c r="F15" s="42">
        <f t="shared" si="0"/>
        <v>1543</v>
      </c>
      <c r="G15" s="43">
        <f t="shared" si="1"/>
        <v>402.52921584</v>
      </c>
    </row>
    <row r="16" spans="1:7" ht="15.75">
      <c r="A16" s="52" t="s">
        <v>53</v>
      </c>
      <c r="B16" s="48">
        <v>1086</v>
      </c>
      <c r="C16" s="49">
        <v>378.69213516</v>
      </c>
      <c r="D16" s="50">
        <v>961</v>
      </c>
      <c r="E16" s="51">
        <v>328.63451285</v>
      </c>
      <c r="F16" s="42">
        <f t="shared" si="0"/>
        <v>2047</v>
      </c>
      <c r="G16" s="43">
        <f t="shared" si="1"/>
        <v>707.3266480100001</v>
      </c>
    </row>
    <row r="17" spans="1:7" ht="16.5" thickBot="1">
      <c r="A17" s="33" t="s">
        <v>54</v>
      </c>
      <c r="B17" s="26">
        <v>1149</v>
      </c>
      <c r="C17" s="27">
        <v>291.31908782</v>
      </c>
      <c r="D17" s="23">
        <v>731</v>
      </c>
      <c r="E17" s="29">
        <v>212.6580192</v>
      </c>
      <c r="F17" s="19">
        <f t="shared" si="0"/>
        <v>1880</v>
      </c>
      <c r="G17" s="20">
        <f t="shared" si="1"/>
        <v>503.97710702</v>
      </c>
    </row>
    <row r="18" ht="15.75">
      <c r="A18" s="8" t="s">
        <v>12</v>
      </c>
    </row>
    <row r="19" ht="15.75">
      <c r="A19" s="7"/>
    </row>
    <row r="20" ht="15.75">
      <c r="A20" s="45" t="s">
        <v>58</v>
      </c>
    </row>
    <row r="21" ht="15.75">
      <c r="A21" s="45" t="s">
        <v>63</v>
      </c>
    </row>
    <row r="25" ht="19.5">
      <c r="A25" s="1" t="s">
        <v>60</v>
      </c>
    </row>
    <row r="26" ht="16.5" thickBot="1"/>
    <row r="27" spans="1:3" ht="16.5" thickBot="1">
      <c r="A27" s="10" t="s">
        <v>3</v>
      </c>
      <c r="B27" s="11" t="s">
        <v>1</v>
      </c>
      <c r="C27" s="47" t="s">
        <v>2</v>
      </c>
    </row>
    <row r="28" spans="1:3" ht="15.75">
      <c r="A28" s="56" t="s">
        <v>47</v>
      </c>
      <c r="B28" s="57">
        <v>174</v>
      </c>
      <c r="C28" s="60">
        <v>31.62230000000001</v>
      </c>
    </row>
    <row r="29" spans="1:3" ht="15.75">
      <c r="A29" s="54" t="s">
        <v>55</v>
      </c>
      <c r="B29" s="58">
        <v>138</v>
      </c>
      <c r="C29" s="61">
        <v>30.40853999999999</v>
      </c>
    </row>
    <row r="30" spans="1:3" ht="15.75">
      <c r="A30" s="54" t="s">
        <v>43</v>
      </c>
      <c r="B30" s="58">
        <v>116</v>
      </c>
      <c r="C30" s="61">
        <v>23.48688372</v>
      </c>
    </row>
    <row r="31" spans="1:3" ht="15.75">
      <c r="A31" s="54" t="s">
        <v>20</v>
      </c>
      <c r="B31" s="58">
        <v>99</v>
      </c>
      <c r="C31" s="61">
        <v>15.62514</v>
      </c>
    </row>
    <row r="32" spans="1:3" ht="15.75">
      <c r="A32" s="54" t="s">
        <v>33</v>
      </c>
      <c r="B32" s="58">
        <v>83</v>
      </c>
      <c r="C32" s="61">
        <v>15.465599000000003</v>
      </c>
    </row>
    <row r="33" spans="1:3" ht="32.25">
      <c r="A33" s="63" t="s">
        <v>49</v>
      </c>
      <c r="B33" s="58">
        <v>77</v>
      </c>
      <c r="C33" s="61">
        <v>12.942303999999995</v>
      </c>
    </row>
    <row r="34" spans="1:3" ht="15.75">
      <c r="A34" s="54" t="s">
        <v>48</v>
      </c>
      <c r="B34" s="58">
        <v>74</v>
      </c>
      <c r="C34" s="61">
        <v>13.449369999999996</v>
      </c>
    </row>
    <row r="35" spans="1:3" ht="15.75">
      <c r="A35" s="54" t="s">
        <v>56</v>
      </c>
      <c r="B35" s="58">
        <v>59</v>
      </c>
      <c r="C35" s="61">
        <v>15.901320000000004</v>
      </c>
    </row>
    <row r="36" spans="1:3" ht="15.75">
      <c r="A36" s="54" t="s">
        <v>32</v>
      </c>
      <c r="B36" s="58">
        <v>38</v>
      </c>
      <c r="C36" s="61">
        <v>5.804620000000002</v>
      </c>
    </row>
    <row r="37" spans="1:3" ht="16.5" thickBot="1">
      <c r="A37" s="55" t="s">
        <v>57</v>
      </c>
      <c r="B37" s="59">
        <v>27</v>
      </c>
      <c r="C37" s="62">
        <v>4.714356</v>
      </c>
    </row>
    <row r="38" ht="15.75">
      <c r="A38" s="12" t="s">
        <v>11</v>
      </c>
    </row>
    <row r="39" ht="15.75">
      <c r="A39" s="12" t="s">
        <v>4</v>
      </c>
    </row>
    <row r="41" ht="15.75">
      <c r="A41" s="12" t="s">
        <v>61</v>
      </c>
    </row>
    <row r="42" ht="15.75">
      <c r="A42" s="45" t="s">
        <v>64</v>
      </c>
    </row>
  </sheetData>
  <sheetProtection/>
  <mergeCells count="4">
    <mergeCell ref="A3:A4"/>
    <mergeCell ref="B3:C3"/>
    <mergeCell ref="D3:E3"/>
    <mergeCell ref="F3:G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2012-10-05T08:09:11Z</cp:lastPrinted>
  <dcterms:created xsi:type="dcterms:W3CDTF">2005-06-16T04:39:07Z</dcterms:created>
  <dcterms:modified xsi:type="dcterms:W3CDTF">2017-04-20T02:24:30Z</dcterms:modified>
  <cp:category/>
  <cp:version/>
  <cp:contentType/>
  <cp:contentStatus/>
</cp:coreProperties>
</file>