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332" windowWidth="9432" windowHeight="7164" tabRatio="605" activeTab="0"/>
  </bookViews>
  <sheets>
    <sheet name="表1" sheetId="1" r:id="rId1"/>
    <sheet name="表2" sheetId="2" r:id="rId2"/>
    <sheet name="表3-4" sheetId="3" r:id="rId3"/>
    <sheet name="圖1" sheetId="4" r:id="rId4"/>
    <sheet name="圖2" sheetId="5" r:id="rId5"/>
  </sheets>
  <definedNames/>
  <calcPr fullCalcOnLoad="1"/>
</workbook>
</file>

<file path=xl/sharedStrings.xml><?xml version="1.0" encoding="utf-8"?>
<sst xmlns="http://schemas.openxmlformats.org/spreadsheetml/2006/main" count="93" uniqueCount="74">
  <si>
    <t>宗數</t>
  </si>
  <si>
    <t>九龍</t>
  </si>
  <si>
    <t>中原地產研究部</t>
  </si>
  <si>
    <t>區域</t>
  </si>
  <si>
    <t>變幅</t>
  </si>
  <si>
    <t>金額</t>
  </si>
  <si>
    <t>港島</t>
  </si>
  <si>
    <t>新界</t>
  </si>
  <si>
    <t>金額（元）</t>
  </si>
  <si>
    <t>1,000萬至2,000萬</t>
  </si>
  <si>
    <t>500萬至1,000萬</t>
  </si>
  <si>
    <t>金額(億元)</t>
  </si>
  <si>
    <t>2,000萬至5,000萬</t>
  </si>
  <si>
    <t>5,000萬以上</t>
  </si>
  <si>
    <t>200萬至500萬</t>
  </si>
  <si>
    <t>200萬或以下</t>
  </si>
  <si>
    <t>總數</t>
  </si>
  <si>
    <t>宗數</t>
  </si>
  <si>
    <t>金額 (億元)</t>
  </si>
  <si>
    <t>年 / 月</t>
  </si>
  <si>
    <t>2016/02</t>
  </si>
  <si>
    <t>2016/03</t>
  </si>
  <si>
    <t>2016/04</t>
  </si>
  <si>
    <t>2016/05</t>
  </si>
  <si>
    <t>2016/06</t>
  </si>
  <si>
    <t>表1: 工業樓宇買賣合約登記按月統計</t>
  </si>
  <si>
    <t>2016/07</t>
  </si>
  <si>
    <t>2016/08</t>
  </si>
  <si>
    <t>年/季</t>
  </si>
  <si>
    <t>宗數</t>
  </si>
  <si>
    <t>金額 (億元)</t>
  </si>
  <si>
    <t>2012/Q1</t>
  </si>
  <si>
    <t>2012/Q2</t>
  </si>
  <si>
    <t>2012/Q3</t>
  </si>
  <si>
    <t>2012/Q4</t>
  </si>
  <si>
    <t>2013/Q1</t>
  </si>
  <si>
    <t>2013/Q2</t>
  </si>
  <si>
    <t>2013/Q3</t>
  </si>
  <si>
    <t>2013/Q4</t>
  </si>
  <si>
    <t>2014/Q1</t>
  </si>
  <si>
    <t>2014/Q2</t>
  </si>
  <si>
    <t>2014/Q3</t>
  </si>
  <si>
    <t>2014/Q4</t>
  </si>
  <si>
    <t>2015/Q1</t>
  </si>
  <si>
    <t>2015/Q2</t>
  </si>
  <si>
    <t>2015/Q3</t>
  </si>
  <si>
    <t>2015/Q4</t>
  </si>
  <si>
    <t>2016/Q1</t>
  </si>
  <si>
    <t>2016/Q2</t>
  </si>
  <si>
    <t>2016/Q3</t>
  </si>
  <si>
    <t>表2: 工業樓宇買賣合約登記按季統計</t>
  </si>
  <si>
    <t>2016/09</t>
  </si>
  <si>
    <t>表3: 工業樓宇買賣合約登記按金額分佈統計</t>
  </si>
  <si>
    <t>表4: 工業樓宇買賣合約登記分區統計</t>
  </si>
  <si>
    <t>2016/01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</si>
  <si>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</si>
  <si>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</si>
  <si>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</si>
  <si>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</si>
  <si>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</si>
  <si>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</si>
  <si>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</si>
  <si>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</si>
  <si>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</si>
  <si>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</si>
  <si>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</si>
  <si>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</si>
  <si>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2016/Q4</t>
  </si>
  <si>
    <t>2017/Q1</t>
  </si>
  <si>
    <t>2017/Q2</t>
  </si>
  <si>
    <t>2017/Q3</t>
  </si>
  <si>
    <t>2017年9月份</t>
  </si>
  <si>
    <t>2017年8月份</t>
  </si>
  <si>
    <t>2017年10月23日</t>
  </si>
</sst>
</file>

<file path=xl/styles.xml><?xml version="1.0" encoding="utf-8"?>
<styleSheet xmlns="http://schemas.openxmlformats.org/spreadsheetml/2006/main">
  <numFmts count="4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_ "/>
    <numFmt numFmtId="185" formatCode="m&quot;月&quot;d&quot;日&quot;"/>
    <numFmt numFmtId="186" formatCode="#,##0.0_ "/>
    <numFmt numFmtId="187" formatCode="#,##0_ "/>
    <numFmt numFmtId="188" formatCode="0.0%"/>
    <numFmt numFmtId="189" formatCode="0.000_ "/>
    <numFmt numFmtId="190" formatCode="0.0_ "/>
    <numFmt numFmtId="191" formatCode="#,##0.0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_);[Red]\(0.00\)"/>
    <numFmt numFmtId="196" formatCode="[$-C04]dddd\,\ d\ mmmm\,\ yyyy"/>
    <numFmt numFmtId="197" formatCode="m\-yy"/>
    <numFmt numFmtId="198" formatCode="yy/mm"/>
    <numFmt numFmtId="199" formatCode="mmm\-yyyy"/>
    <numFmt numFmtId="200" formatCode="0_ "/>
    <numFmt numFmtId="201" formatCode="yyyy/mm"/>
    <numFmt numFmtId="202" formatCode="#,##0.00_ "/>
    <numFmt numFmtId="203" formatCode="0_);[Red]\(0\)"/>
    <numFmt numFmtId="204" formatCode="yyyy&quot;年&quot;m&quot;月&quot;d&quot;日&quot;"/>
    <numFmt numFmtId="205" formatCode="#,##0.0_);[Red]\(#,##0.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華康儷中黑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0" fillId="0" borderId="18" xfId="0" applyNumberFormat="1" applyBorder="1" applyAlignment="1">
      <alignment horizontal="center" vertical="center"/>
    </xf>
    <xf numFmtId="40" fontId="0" fillId="0" borderId="10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203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88" fontId="0" fillId="0" borderId="0" xfId="39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0" fontId="2" fillId="0" borderId="21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Border="1" applyAlignment="1">
      <alignment horizontal="center" vertical="center"/>
    </xf>
    <xf numFmtId="188" fontId="0" fillId="0" borderId="24" xfId="0" applyNumberFormat="1" applyBorder="1" applyAlignment="1">
      <alignment horizontal="center" vertical="center"/>
    </xf>
    <xf numFmtId="188" fontId="0" fillId="0" borderId="25" xfId="0" applyNumberFormat="1" applyBorder="1" applyAlignment="1">
      <alignment horizontal="center" vertical="center"/>
    </xf>
    <xf numFmtId="188" fontId="0" fillId="0" borderId="26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95" fontId="0" fillId="0" borderId="2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5" fontId="0" fillId="0" borderId="23" xfId="0" applyNumberFormat="1" applyFont="1" applyFill="1" applyBorder="1" applyAlignment="1">
      <alignment horizontal="center" vertical="center"/>
    </xf>
    <xf numFmtId="188" fontId="0" fillId="0" borderId="28" xfId="0" applyNumberFormat="1" applyBorder="1" applyAlignment="1">
      <alignment horizontal="center" vertical="center"/>
    </xf>
    <xf numFmtId="40" fontId="0" fillId="0" borderId="17" xfId="0" applyNumberFormat="1" applyBorder="1" applyAlignment="1">
      <alignment horizontal="center" vertical="center"/>
    </xf>
    <xf numFmtId="187" fontId="0" fillId="0" borderId="29" xfId="0" applyNumberFormat="1" applyBorder="1" applyAlignment="1">
      <alignment horizontal="center" vertical="center"/>
    </xf>
    <xf numFmtId="187" fontId="0" fillId="0" borderId="26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  <xf numFmtId="38" fontId="0" fillId="0" borderId="24" xfId="0" applyNumberFormat="1" applyFont="1" applyFill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14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2" fillId="0" borderId="27" xfId="0" applyNumberFormat="1" applyFont="1" applyFill="1" applyBorder="1" applyAlignment="1">
      <alignment horizontal="center" vertical="center"/>
    </xf>
    <xf numFmtId="195" fontId="2" fillId="0" borderId="23" xfId="0" applyNumberFormat="1" applyFont="1" applyFill="1" applyBorder="1" applyAlignment="1">
      <alignment horizontal="center" vertical="center"/>
    </xf>
    <xf numFmtId="188" fontId="2" fillId="0" borderId="28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187" fontId="0" fillId="0" borderId="24" xfId="0" applyNumberFormat="1" applyBorder="1" applyAlignment="1">
      <alignment horizontal="center" vertical="center"/>
    </xf>
    <xf numFmtId="188" fontId="0" fillId="0" borderId="24" xfId="0" applyNumberFormat="1" applyFill="1" applyBorder="1" applyAlignment="1">
      <alignment horizontal="center" vertical="center"/>
    </xf>
    <xf numFmtId="188" fontId="0" fillId="0" borderId="25" xfId="0" applyNumberFormat="1" applyFill="1" applyBorder="1" applyAlignment="1">
      <alignment horizontal="center" vertical="center"/>
    </xf>
    <xf numFmtId="188" fontId="0" fillId="0" borderId="29" xfId="0" applyNumberFormat="1" applyFill="1" applyBorder="1" applyAlignment="1">
      <alignment horizontal="center" vertical="center"/>
    </xf>
    <xf numFmtId="188" fontId="0" fillId="0" borderId="18" xfId="0" applyNumberFormat="1" applyFill="1" applyBorder="1" applyAlignment="1">
      <alignment horizontal="center" vertical="center"/>
    </xf>
    <xf numFmtId="187" fontId="0" fillId="0" borderId="26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Border="1" applyAlignment="1" quotePrefix="1">
      <alignment horizontal="center" vertical="center"/>
    </xf>
    <xf numFmtId="187" fontId="0" fillId="0" borderId="28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5" fontId="0" fillId="0" borderId="10" xfId="0" applyNumberFormat="1" applyBorder="1" applyAlignment="1">
      <alignment horizontal="center" vertical="center"/>
    </xf>
    <xf numFmtId="195" fontId="0" fillId="0" borderId="17" xfId="0" applyNumberFormat="1" applyBorder="1" applyAlignment="1">
      <alignment horizontal="center" vertical="center"/>
    </xf>
    <xf numFmtId="195" fontId="0" fillId="0" borderId="10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5" fontId="0" fillId="0" borderId="25" xfId="0" applyNumberForma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：工業樓宇買賣合約登記按月統計</a:t>
            </a:r>
          </a:p>
        </c:rich>
      </c:tx>
      <c:layout>
        <c:manualLayout>
          <c:xMode val="factor"/>
          <c:yMode val="factor"/>
          <c:x val="0.0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9"/>
          <c:h val="0.8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'表1'!$B$3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'表1'!$A$4:$A$24</c:f>
              <c:strCache>
                <c:ptCount val="21"/>
                <c:pt idx="0">
                  <c:v>2016/01</c:v>
                </c:pt>
                <c:pt idx="1">
                  <c:v>2016/02</c:v>
                </c:pt>
                <c:pt idx="2">
                  <c:v>2016/03</c:v>
                </c:pt>
                <c:pt idx="3">
                  <c:v>2016/04</c:v>
                </c:pt>
                <c:pt idx="4">
                  <c:v>2016/05</c:v>
                </c:pt>
                <c:pt idx="5">
                  <c:v>2016/06</c:v>
                </c:pt>
                <c:pt idx="6">
                  <c:v>2016/07</c:v>
                </c:pt>
                <c:pt idx="7">
                  <c:v>2016/08</c:v>
                </c:pt>
                <c:pt idx="8">
                  <c:v>2016/09</c:v>
                </c:pt>
                <c:pt idx="9">
                  <c:v>2016/10</c:v>
                </c:pt>
                <c:pt idx="10">
                  <c:v>2016/11</c:v>
                </c:pt>
                <c:pt idx="11">
                  <c:v>2016/12</c:v>
                </c:pt>
                <c:pt idx="12">
                  <c:v>2017/01</c:v>
                </c:pt>
                <c:pt idx="13">
                  <c:v>2017/02</c:v>
                </c:pt>
                <c:pt idx="14">
                  <c:v>2017/03</c:v>
                </c:pt>
                <c:pt idx="15">
                  <c:v>2017/04</c:v>
                </c:pt>
                <c:pt idx="16">
                  <c:v>2017/05</c:v>
                </c:pt>
                <c:pt idx="17">
                  <c:v>2017/06</c:v>
                </c:pt>
                <c:pt idx="18">
                  <c:v>2017/07</c:v>
                </c:pt>
                <c:pt idx="19">
                  <c:v>2017/08</c:v>
                </c:pt>
                <c:pt idx="20">
                  <c:v>2017/09</c:v>
                </c:pt>
              </c:strCache>
            </c:strRef>
          </c:cat>
          <c:val>
            <c:numRef>
              <c:f>'表1'!$B$4:$B$24</c:f>
              <c:numCache>
                <c:ptCount val="21"/>
                <c:pt idx="0">
                  <c:v>207</c:v>
                </c:pt>
                <c:pt idx="1">
                  <c:v>149</c:v>
                </c:pt>
                <c:pt idx="2">
                  <c:v>122</c:v>
                </c:pt>
                <c:pt idx="3">
                  <c:v>215</c:v>
                </c:pt>
                <c:pt idx="4">
                  <c:v>266</c:v>
                </c:pt>
                <c:pt idx="5">
                  <c:v>246</c:v>
                </c:pt>
                <c:pt idx="6">
                  <c:v>291</c:v>
                </c:pt>
                <c:pt idx="7">
                  <c:v>206</c:v>
                </c:pt>
                <c:pt idx="8">
                  <c:v>223</c:v>
                </c:pt>
                <c:pt idx="9">
                  <c:v>210</c:v>
                </c:pt>
                <c:pt idx="10">
                  <c:v>300</c:v>
                </c:pt>
                <c:pt idx="11">
                  <c:v>485</c:v>
                </c:pt>
                <c:pt idx="12">
                  <c:v>406</c:v>
                </c:pt>
                <c:pt idx="13">
                  <c:v>233</c:v>
                </c:pt>
                <c:pt idx="14">
                  <c:v>368</c:v>
                </c:pt>
                <c:pt idx="15">
                  <c:v>383</c:v>
                </c:pt>
                <c:pt idx="16">
                  <c:v>407</c:v>
                </c:pt>
                <c:pt idx="17">
                  <c:v>443</c:v>
                </c:pt>
                <c:pt idx="18">
                  <c:v>607</c:v>
                </c:pt>
                <c:pt idx="19">
                  <c:v>446</c:v>
                </c:pt>
                <c:pt idx="20">
                  <c:v>452</c:v>
                </c:pt>
              </c:numCache>
            </c:numRef>
          </c:val>
        </c:ser>
        <c:axId val="14743017"/>
        <c:axId val="65578290"/>
      </c:barChart>
      <c:lineChart>
        <c:grouping val="standard"/>
        <c:varyColors val="0"/>
        <c:ser>
          <c:idx val="0"/>
          <c:order val="1"/>
          <c:tx>
            <c:strRef>
              <c:f>'表1'!$C$3</c:f>
              <c:strCache>
                <c:ptCount val="1"/>
                <c:pt idx="0">
                  <c:v>金額 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'表1'!$A$4:$A$24</c:f>
              <c:strCache>
                <c:ptCount val="21"/>
                <c:pt idx="0">
                  <c:v>2016/01</c:v>
                </c:pt>
                <c:pt idx="1">
                  <c:v>2016/02</c:v>
                </c:pt>
                <c:pt idx="2">
                  <c:v>2016/03</c:v>
                </c:pt>
                <c:pt idx="3">
                  <c:v>2016/04</c:v>
                </c:pt>
                <c:pt idx="4">
                  <c:v>2016/05</c:v>
                </c:pt>
                <c:pt idx="5">
                  <c:v>2016/06</c:v>
                </c:pt>
                <c:pt idx="6">
                  <c:v>2016/07</c:v>
                </c:pt>
                <c:pt idx="7">
                  <c:v>2016/08</c:v>
                </c:pt>
                <c:pt idx="8">
                  <c:v>2016/09</c:v>
                </c:pt>
                <c:pt idx="9">
                  <c:v>2016/10</c:v>
                </c:pt>
                <c:pt idx="10">
                  <c:v>2016/11</c:v>
                </c:pt>
                <c:pt idx="11">
                  <c:v>2016/12</c:v>
                </c:pt>
                <c:pt idx="12">
                  <c:v>2017/01</c:v>
                </c:pt>
                <c:pt idx="13">
                  <c:v>2017/02</c:v>
                </c:pt>
                <c:pt idx="14">
                  <c:v>2017/03</c:v>
                </c:pt>
                <c:pt idx="15">
                  <c:v>2017/04</c:v>
                </c:pt>
                <c:pt idx="16">
                  <c:v>2017/05</c:v>
                </c:pt>
                <c:pt idx="17">
                  <c:v>2017/06</c:v>
                </c:pt>
                <c:pt idx="18">
                  <c:v>2017/07</c:v>
                </c:pt>
                <c:pt idx="19">
                  <c:v>2017/08</c:v>
                </c:pt>
                <c:pt idx="20">
                  <c:v>2017/09</c:v>
                </c:pt>
              </c:strCache>
            </c:strRef>
          </c:cat>
          <c:val>
            <c:numRef>
              <c:f>'表1'!$C$4:$C$24</c:f>
              <c:numCache>
                <c:ptCount val="21"/>
                <c:pt idx="0">
                  <c:v>17.66292604</c:v>
                </c:pt>
                <c:pt idx="1">
                  <c:v>17.03560004</c:v>
                </c:pt>
                <c:pt idx="2">
                  <c:v>23.639525319999997</c:v>
                </c:pt>
                <c:pt idx="3">
                  <c:v>14.62848642</c:v>
                </c:pt>
                <c:pt idx="4">
                  <c:v>21.57392945</c:v>
                </c:pt>
                <c:pt idx="5">
                  <c:v>20.40868254</c:v>
                </c:pt>
                <c:pt idx="6">
                  <c:v>24.82652766</c:v>
                </c:pt>
                <c:pt idx="7">
                  <c:v>14.681991140000001</c:v>
                </c:pt>
                <c:pt idx="8">
                  <c:v>15.277145330000002</c:v>
                </c:pt>
                <c:pt idx="9">
                  <c:v>24.35513504</c:v>
                </c:pt>
                <c:pt idx="10">
                  <c:v>23.33183161</c:v>
                </c:pt>
                <c:pt idx="11">
                  <c:v>40.10017414</c:v>
                </c:pt>
                <c:pt idx="12">
                  <c:v>20.51048102</c:v>
                </c:pt>
                <c:pt idx="13">
                  <c:v>14.46160296</c:v>
                </c:pt>
                <c:pt idx="14">
                  <c:v>21.5584109</c:v>
                </c:pt>
                <c:pt idx="15">
                  <c:v>41.86906351</c:v>
                </c:pt>
                <c:pt idx="16">
                  <c:v>39.59420093</c:v>
                </c:pt>
                <c:pt idx="17">
                  <c:v>45.00365965</c:v>
                </c:pt>
                <c:pt idx="18">
                  <c:v>34.8590065</c:v>
                </c:pt>
                <c:pt idx="19">
                  <c:v>44.283813120000005</c:v>
                </c:pt>
                <c:pt idx="20">
                  <c:v>46.93677619</c:v>
                </c:pt>
              </c:numCache>
            </c:numRef>
          </c:val>
          <c:smooth val="0"/>
        </c:ser>
        <c:axId val="53333699"/>
        <c:axId val="10241244"/>
      </c:lineChart>
      <c:catAx>
        <c:axId val="14743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578290"/>
        <c:crosses val="autoZero"/>
        <c:auto val="0"/>
        <c:lblOffset val="100"/>
        <c:tickLblSkip val="4"/>
        <c:tickMarkSkip val="100"/>
        <c:noMultiLvlLbl val="0"/>
      </c:catAx>
      <c:valAx>
        <c:axId val="655782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8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4743017"/>
        <c:crossesAt val="1"/>
        <c:crossBetween val="between"/>
        <c:dispUnits/>
      </c:valAx>
      <c:catAx>
        <c:axId val="53333699"/>
        <c:scaling>
          <c:orientation val="minMax"/>
        </c:scaling>
        <c:axPos val="b"/>
        <c:delete val="1"/>
        <c:majorTickMark val="out"/>
        <c:minorTickMark val="none"/>
        <c:tickLblPos val="nextTo"/>
        <c:crossAx val="10241244"/>
        <c:crosses val="autoZero"/>
        <c:auto val="0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3336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089"/>
          <c:w val="0.219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：工業樓宇買賣合約登記按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季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統計</a:t>
            </a:r>
          </a:p>
        </c:rich>
      </c:tx>
      <c:layout>
        <c:manualLayout>
          <c:xMode val="factor"/>
          <c:yMode val="factor"/>
          <c:x val="0.000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875"/>
          <c:w val="1"/>
          <c:h val="0.8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'表2'!$B$3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'表2'!$A$4:$A$26</c:f>
              <c:strCache>
                <c:ptCount val="23"/>
                <c:pt idx="0">
                  <c:v>2012/Q1</c:v>
                </c:pt>
                <c:pt idx="1">
                  <c:v>2012/Q2</c:v>
                </c:pt>
                <c:pt idx="2">
                  <c:v>2012/Q3</c:v>
                </c:pt>
                <c:pt idx="3">
                  <c:v>2012/Q4</c:v>
                </c:pt>
                <c:pt idx="4">
                  <c:v>2013/Q1</c:v>
                </c:pt>
                <c:pt idx="5">
                  <c:v>2013/Q2</c:v>
                </c:pt>
                <c:pt idx="6">
                  <c:v>2013/Q3</c:v>
                </c:pt>
                <c:pt idx="7">
                  <c:v>2013/Q4</c:v>
                </c:pt>
                <c:pt idx="8">
                  <c:v>2014/Q1</c:v>
                </c:pt>
                <c:pt idx="9">
                  <c:v>2014/Q2</c:v>
                </c:pt>
                <c:pt idx="10">
                  <c:v>2014/Q3</c:v>
                </c:pt>
                <c:pt idx="11">
                  <c:v>2014/Q4</c:v>
                </c:pt>
                <c:pt idx="12">
                  <c:v>2015/Q1</c:v>
                </c:pt>
                <c:pt idx="13">
                  <c:v>2015/Q2</c:v>
                </c:pt>
                <c:pt idx="14">
                  <c:v>2015/Q3</c:v>
                </c:pt>
                <c:pt idx="15">
                  <c:v>2015/Q4</c:v>
                </c:pt>
                <c:pt idx="16">
                  <c:v>2016/Q1</c:v>
                </c:pt>
                <c:pt idx="17">
                  <c:v>2016/Q2</c:v>
                </c:pt>
                <c:pt idx="18">
                  <c:v>2016/Q3</c:v>
                </c:pt>
                <c:pt idx="19">
                  <c:v>2016/Q4</c:v>
                </c:pt>
                <c:pt idx="20">
                  <c:v>2017/Q1</c:v>
                </c:pt>
                <c:pt idx="21">
                  <c:v>2017/Q2</c:v>
                </c:pt>
                <c:pt idx="22">
                  <c:v>2017/Q3</c:v>
                </c:pt>
              </c:strCache>
            </c:strRef>
          </c:cat>
          <c:val>
            <c:numRef>
              <c:f>'表2'!$B$4:$B$26</c:f>
              <c:numCache>
                <c:ptCount val="23"/>
                <c:pt idx="0">
                  <c:v>1495</c:v>
                </c:pt>
                <c:pt idx="1">
                  <c:v>2190</c:v>
                </c:pt>
                <c:pt idx="2">
                  <c:v>2009</c:v>
                </c:pt>
                <c:pt idx="3">
                  <c:v>3559</c:v>
                </c:pt>
                <c:pt idx="4">
                  <c:v>2444</c:v>
                </c:pt>
                <c:pt idx="5">
                  <c:v>649</c:v>
                </c:pt>
                <c:pt idx="6">
                  <c:v>717</c:v>
                </c:pt>
                <c:pt idx="7">
                  <c:v>531</c:v>
                </c:pt>
                <c:pt idx="8">
                  <c:v>525</c:v>
                </c:pt>
                <c:pt idx="9">
                  <c:v>669</c:v>
                </c:pt>
                <c:pt idx="10">
                  <c:v>793</c:v>
                </c:pt>
                <c:pt idx="11">
                  <c:v>795</c:v>
                </c:pt>
                <c:pt idx="12">
                  <c:v>1085</c:v>
                </c:pt>
                <c:pt idx="13">
                  <c:v>997</c:v>
                </c:pt>
                <c:pt idx="14">
                  <c:v>851</c:v>
                </c:pt>
                <c:pt idx="15">
                  <c:v>961</c:v>
                </c:pt>
                <c:pt idx="16">
                  <c:v>478</c:v>
                </c:pt>
                <c:pt idx="17">
                  <c:v>727</c:v>
                </c:pt>
                <c:pt idx="18">
                  <c:v>720</c:v>
                </c:pt>
                <c:pt idx="19">
                  <c:v>995</c:v>
                </c:pt>
                <c:pt idx="20">
                  <c:v>1007</c:v>
                </c:pt>
                <c:pt idx="21">
                  <c:v>1233</c:v>
                </c:pt>
                <c:pt idx="22">
                  <c:v>1505</c:v>
                </c:pt>
              </c:numCache>
            </c:numRef>
          </c:val>
        </c:ser>
        <c:axId val="25062333"/>
        <c:axId val="24234406"/>
      </c:barChart>
      <c:lineChart>
        <c:grouping val="standard"/>
        <c:varyColors val="0"/>
        <c:ser>
          <c:idx val="0"/>
          <c:order val="1"/>
          <c:tx>
            <c:strRef>
              <c:f>'表2'!$C$3</c:f>
              <c:strCache>
                <c:ptCount val="1"/>
                <c:pt idx="0">
                  <c:v>金額 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'表2'!$A$4:$A$26</c:f>
              <c:strCache>
                <c:ptCount val="23"/>
                <c:pt idx="0">
                  <c:v>2012/Q1</c:v>
                </c:pt>
                <c:pt idx="1">
                  <c:v>2012/Q2</c:v>
                </c:pt>
                <c:pt idx="2">
                  <c:v>2012/Q3</c:v>
                </c:pt>
                <c:pt idx="3">
                  <c:v>2012/Q4</c:v>
                </c:pt>
                <c:pt idx="4">
                  <c:v>2013/Q1</c:v>
                </c:pt>
                <c:pt idx="5">
                  <c:v>2013/Q2</c:v>
                </c:pt>
                <c:pt idx="6">
                  <c:v>2013/Q3</c:v>
                </c:pt>
                <c:pt idx="7">
                  <c:v>2013/Q4</c:v>
                </c:pt>
                <c:pt idx="8">
                  <c:v>2014/Q1</c:v>
                </c:pt>
                <c:pt idx="9">
                  <c:v>2014/Q2</c:v>
                </c:pt>
                <c:pt idx="10">
                  <c:v>2014/Q3</c:v>
                </c:pt>
                <c:pt idx="11">
                  <c:v>2014/Q4</c:v>
                </c:pt>
                <c:pt idx="12">
                  <c:v>2015/Q1</c:v>
                </c:pt>
                <c:pt idx="13">
                  <c:v>2015/Q2</c:v>
                </c:pt>
                <c:pt idx="14">
                  <c:v>2015/Q3</c:v>
                </c:pt>
                <c:pt idx="15">
                  <c:v>2015/Q4</c:v>
                </c:pt>
                <c:pt idx="16">
                  <c:v>2016/Q1</c:v>
                </c:pt>
                <c:pt idx="17">
                  <c:v>2016/Q2</c:v>
                </c:pt>
                <c:pt idx="18">
                  <c:v>2016/Q3</c:v>
                </c:pt>
                <c:pt idx="19">
                  <c:v>2016/Q4</c:v>
                </c:pt>
                <c:pt idx="20">
                  <c:v>2017/Q1</c:v>
                </c:pt>
                <c:pt idx="21">
                  <c:v>2017/Q2</c:v>
                </c:pt>
                <c:pt idx="22">
                  <c:v>2017/Q3</c:v>
                </c:pt>
              </c:strCache>
            </c:strRef>
          </c:cat>
          <c:val>
            <c:numRef>
              <c:f>'表2'!$C$4:$C$26</c:f>
              <c:numCache>
                <c:ptCount val="23"/>
                <c:pt idx="0">
                  <c:v>70.47109724999997</c:v>
                </c:pt>
                <c:pt idx="1">
                  <c:v>109.22847832999997</c:v>
                </c:pt>
                <c:pt idx="2">
                  <c:v>103.24189793999996</c:v>
                </c:pt>
                <c:pt idx="3">
                  <c:v>195.59443251999997</c:v>
                </c:pt>
                <c:pt idx="4">
                  <c:v>161.27194151000012</c:v>
                </c:pt>
                <c:pt idx="5">
                  <c:v>80.76362078</c:v>
                </c:pt>
                <c:pt idx="6">
                  <c:v>56.38451872</c:v>
                </c:pt>
                <c:pt idx="7">
                  <c:v>58.375104289999996</c:v>
                </c:pt>
                <c:pt idx="8">
                  <c:v>39.06779096</c:v>
                </c:pt>
                <c:pt idx="9">
                  <c:v>58.97731481000001</c:v>
                </c:pt>
                <c:pt idx="10">
                  <c:v>70.96135658</c:v>
                </c:pt>
                <c:pt idx="11">
                  <c:v>83.36865893</c:v>
                </c:pt>
                <c:pt idx="12">
                  <c:v>83.06109698</c:v>
                </c:pt>
                <c:pt idx="13">
                  <c:v>85.38766876999998</c:v>
                </c:pt>
                <c:pt idx="14">
                  <c:v>62.71251091999999</c:v>
                </c:pt>
                <c:pt idx="15">
                  <c:v>71.81808579</c:v>
                </c:pt>
                <c:pt idx="16">
                  <c:v>58.338051400000005</c:v>
                </c:pt>
                <c:pt idx="17">
                  <c:v>56.61109841</c:v>
                </c:pt>
                <c:pt idx="18">
                  <c:v>54.78566413000001</c:v>
                </c:pt>
                <c:pt idx="19">
                  <c:v>87.78714079</c:v>
                </c:pt>
                <c:pt idx="20">
                  <c:v>56.530494880000006</c:v>
                </c:pt>
                <c:pt idx="21">
                  <c:v>126.46692408999999</c:v>
                </c:pt>
                <c:pt idx="22">
                  <c:v>126.07959581000001</c:v>
                </c:pt>
              </c:numCache>
            </c:numRef>
          </c:val>
          <c:smooth val="0"/>
        </c:ser>
        <c:axId val="16783063"/>
        <c:axId val="16829840"/>
      </c:lineChart>
      <c:catAx>
        <c:axId val="2506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4234406"/>
        <c:crosses val="autoZero"/>
        <c:auto val="0"/>
        <c:lblOffset val="100"/>
        <c:tickLblSkip val="2"/>
        <c:tickMarkSkip val="100"/>
        <c:noMultiLvlLbl val="0"/>
      </c:catAx>
      <c:valAx>
        <c:axId val="2423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9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062333"/>
        <c:crossesAt val="1"/>
        <c:crossBetween val="between"/>
        <c:dispUnits/>
      </c:valAx>
      <c:catAx>
        <c:axId val="16783063"/>
        <c:scaling>
          <c:orientation val="minMax"/>
        </c:scaling>
        <c:axPos val="b"/>
        <c:delete val="1"/>
        <c:majorTickMark val="out"/>
        <c:minorTickMark val="none"/>
        <c:tickLblPos val="nextTo"/>
        <c:crossAx val="16829840"/>
        <c:crosses val="autoZero"/>
        <c:auto val="0"/>
        <c:lblOffset val="100"/>
        <c:tickLblSkip val="1"/>
        <c:noMultiLvlLbl val="0"/>
      </c:catAx>
      <c:valAx>
        <c:axId val="16829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7830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89"/>
          <c:w val="0.219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0.92225</cdr:y>
    </cdr:from>
    <cdr:to>
      <cdr:x>0.9805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91600" y="6619875"/>
          <a:ext cx="1104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81850"/>
    <xdr:graphicFrame>
      <xdr:nvGraphicFramePr>
        <xdr:cNvPr id="1" name="Shape 1025"/>
        <xdr:cNvGraphicFramePr/>
      </xdr:nvGraphicFramePr>
      <xdr:xfrm>
        <a:off x="0" y="0"/>
        <a:ext cx="10306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0.92825</cdr:y>
    </cdr:from>
    <cdr:to>
      <cdr:x>0.97725</cdr:x>
      <cdr:y>0.99025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0" y="6657975"/>
          <a:ext cx="1114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81850"/>
    <xdr:graphicFrame>
      <xdr:nvGraphicFramePr>
        <xdr:cNvPr id="1" name="Shape 1025"/>
        <xdr:cNvGraphicFramePr/>
      </xdr:nvGraphicFramePr>
      <xdr:xfrm>
        <a:off x="0" y="0"/>
        <a:ext cx="10306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1" sqref="A1"/>
    </sheetView>
  </sheetViews>
  <sheetFormatPr defaultColWidth="17.75390625" defaultRowHeight="19.5" customHeight="1"/>
  <cols>
    <col min="1" max="3" width="17.75390625" style="1" customWidth="1"/>
  </cols>
  <sheetData>
    <row r="1" spans="1:3" ht="19.5" customHeight="1">
      <c r="A1" s="12" t="s">
        <v>25</v>
      </c>
      <c r="B1"/>
      <c r="C1"/>
    </row>
    <row r="2" spans="1:3" ht="19.5" customHeight="1" thickBot="1">
      <c r="A2"/>
      <c r="B2"/>
      <c r="C2"/>
    </row>
    <row r="3" spans="1:3" ht="19.5" customHeight="1" thickBot="1">
      <c r="A3" s="23" t="s">
        <v>19</v>
      </c>
      <c r="B3" s="22" t="s">
        <v>17</v>
      </c>
      <c r="C3" s="4" t="s">
        <v>18</v>
      </c>
    </row>
    <row r="4" spans="1:3" ht="19.5" customHeight="1">
      <c r="A4" s="49" t="s">
        <v>54</v>
      </c>
      <c r="B4" s="59">
        <v>207</v>
      </c>
      <c r="C4" s="57">
        <v>17.66292604</v>
      </c>
    </row>
    <row r="5" spans="1:3" ht="19.5" customHeight="1">
      <c r="A5" s="48" t="s">
        <v>20</v>
      </c>
      <c r="B5" s="41">
        <v>149</v>
      </c>
      <c r="C5" s="2">
        <v>17.03560004</v>
      </c>
    </row>
    <row r="6" spans="1:3" ht="19.5" customHeight="1">
      <c r="A6" s="48" t="s">
        <v>21</v>
      </c>
      <c r="B6" s="41">
        <v>122</v>
      </c>
      <c r="C6" s="2">
        <v>23.639525319999997</v>
      </c>
    </row>
    <row r="7" spans="1:3" ht="19.5" customHeight="1">
      <c r="A7" s="48" t="s">
        <v>22</v>
      </c>
      <c r="B7" s="41">
        <v>215</v>
      </c>
      <c r="C7" s="2">
        <v>14.62848642</v>
      </c>
    </row>
    <row r="8" spans="1:3" ht="19.5" customHeight="1">
      <c r="A8" s="48" t="s">
        <v>23</v>
      </c>
      <c r="B8" s="41">
        <v>266</v>
      </c>
      <c r="C8" s="2">
        <v>21.57392945</v>
      </c>
    </row>
    <row r="9" spans="1:3" ht="19.5" customHeight="1">
      <c r="A9" s="48" t="s">
        <v>24</v>
      </c>
      <c r="B9" s="41">
        <v>246</v>
      </c>
      <c r="C9" s="2">
        <v>20.40868254</v>
      </c>
    </row>
    <row r="10" spans="1:4" ht="19.5" customHeight="1">
      <c r="A10" s="48" t="s">
        <v>26</v>
      </c>
      <c r="B10" s="64">
        <v>291</v>
      </c>
      <c r="C10" s="65">
        <v>24.82652766</v>
      </c>
      <c r="D10" s="66"/>
    </row>
    <row r="11" spans="1:4" ht="19.5" customHeight="1">
      <c r="A11" s="48" t="s">
        <v>27</v>
      </c>
      <c r="B11" s="64">
        <v>206</v>
      </c>
      <c r="C11" s="65">
        <v>14.681991140000001</v>
      </c>
      <c r="D11" s="66"/>
    </row>
    <row r="12" spans="1:4" ht="19.5" customHeight="1">
      <c r="A12" s="48" t="s">
        <v>51</v>
      </c>
      <c r="B12" s="64">
        <v>223</v>
      </c>
      <c r="C12" s="65">
        <v>15.277145330000002</v>
      </c>
      <c r="D12" s="66"/>
    </row>
    <row r="13" spans="1:4" ht="19.5" customHeight="1">
      <c r="A13" s="48" t="s">
        <v>55</v>
      </c>
      <c r="B13" s="64">
        <v>210</v>
      </c>
      <c r="C13" s="65">
        <v>24.35513504</v>
      </c>
      <c r="D13" s="66"/>
    </row>
    <row r="14" spans="1:4" ht="19.5" customHeight="1">
      <c r="A14" s="48" t="s">
        <v>56</v>
      </c>
      <c r="B14" s="64">
        <v>300</v>
      </c>
      <c r="C14" s="65">
        <v>23.33183161</v>
      </c>
      <c r="D14" s="66"/>
    </row>
    <row r="15" spans="1:4" ht="19.5" customHeight="1">
      <c r="A15" s="48" t="s">
        <v>57</v>
      </c>
      <c r="B15" s="64">
        <v>485</v>
      </c>
      <c r="C15" s="65">
        <v>40.10017414</v>
      </c>
      <c r="D15" s="66"/>
    </row>
    <row r="16" spans="1:4" ht="19.5" customHeight="1">
      <c r="A16" s="48" t="s">
        <v>58</v>
      </c>
      <c r="B16" s="64">
        <v>406</v>
      </c>
      <c r="C16" s="65">
        <v>20.51048102</v>
      </c>
      <c r="D16" s="66"/>
    </row>
    <row r="17" spans="1:4" ht="19.5" customHeight="1">
      <c r="A17" s="48" t="s">
        <v>59</v>
      </c>
      <c r="B17" s="64">
        <v>233</v>
      </c>
      <c r="C17" s="65">
        <v>14.46160296</v>
      </c>
      <c r="D17" s="66"/>
    </row>
    <row r="18" spans="1:4" ht="19.5" customHeight="1">
      <c r="A18" s="48" t="s">
        <v>60</v>
      </c>
      <c r="B18" s="64">
        <v>368</v>
      </c>
      <c r="C18" s="65">
        <v>21.5584109</v>
      </c>
      <c r="D18" s="66"/>
    </row>
    <row r="19" spans="1:4" ht="19.5" customHeight="1">
      <c r="A19" s="48" t="s">
        <v>61</v>
      </c>
      <c r="B19" s="64">
        <v>383</v>
      </c>
      <c r="C19" s="65">
        <v>41.86906351</v>
      </c>
      <c r="D19" s="66"/>
    </row>
    <row r="20" spans="1:4" ht="19.5" customHeight="1">
      <c r="A20" s="48" t="s">
        <v>62</v>
      </c>
      <c r="B20" s="64">
        <v>407</v>
      </c>
      <c r="C20" s="65">
        <v>39.59420093</v>
      </c>
      <c r="D20" s="66"/>
    </row>
    <row r="21" spans="1:3" ht="19.5" customHeight="1">
      <c r="A21" s="48" t="s">
        <v>63</v>
      </c>
      <c r="B21" s="41">
        <v>443</v>
      </c>
      <c r="C21" s="65">
        <v>45.00365965</v>
      </c>
    </row>
    <row r="22" spans="1:4" ht="19.5" customHeight="1">
      <c r="A22" s="48" t="s">
        <v>64</v>
      </c>
      <c r="B22" s="41">
        <v>607</v>
      </c>
      <c r="C22" s="2">
        <v>34.8590065</v>
      </c>
      <c r="D22" s="58"/>
    </row>
    <row r="23" spans="1:3" ht="19.5" customHeight="1">
      <c r="A23" s="48" t="s">
        <v>65</v>
      </c>
      <c r="B23" s="41">
        <v>446</v>
      </c>
      <c r="C23" s="2">
        <v>44.283813120000005</v>
      </c>
    </row>
    <row r="24" spans="1:3" ht="19.5" customHeight="1" thickBot="1">
      <c r="A24" s="67" t="s">
        <v>66</v>
      </c>
      <c r="B24" s="68">
        <v>452</v>
      </c>
      <c r="C24" s="69">
        <v>46.93677619</v>
      </c>
    </row>
    <row r="25" spans="2:3" ht="19.5" customHeight="1">
      <c r="B25" s="72"/>
      <c r="C25" s="72"/>
    </row>
    <row r="26" spans="1:3" ht="19.5" customHeight="1">
      <c r="A26" s="5" t="s">
        <v>2</v>
      </c>
      <c r="B26" s="72"/>
      <c r="C26" s="72"/>
    </row>
    <row r="27" spans="1:3" ht="19.5" customHeight="1">
      <c r="A27" s="47" t="s">
        <v>73</v>
      </c>
      <c r="B27" s="72"/>
      <c r="C27" s="72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24" sqref="C24:C26"/>
    </sheetView>
  </sheetViews>
  <sheetFormatPr defaultColWidth="9.00390625" defaultRowHeight="16.5"/>
  <cols>
    <col min="1" max="1" width="13.25390625" style="0" customWidth="1"/>
    <col min="2" max="2" width="13.625" style="0" customWidth="1"/>
    <col min="3" max="3" width="18.625" style="0" customWidth="1"/>
  </cols>
  <sheetData>
    <row r="1" ht="19.5">
      <c r="A1" s="12" t="s">
        <v>50</v>
      </c>
    </row>
    <row r="2" ht="16.5" thickBot="1"/>
    <row r="3" spans="1:3" ht="21.75" customHeight="1" thickBot="1">
      <c r="A3" s="23" t="s">
        <v>28</v>
      </c>
      <c r="B3" s="22" t="s">
        <v>29</v>
      </c>
      <c r="C3" s="4" t="s">
        <v>30</v>
      </c>
    </row>
    <row r="4" spans="1:3" ht="18" customHeight="1">
      <c r="A4" s="79" t="s">
        <v>31</v>
      </c>
      <c r="B4" s="80">
        <v>1495</v>
      </c>
      <c r="C4" s="81">
        <v>70.47109724999997</v>
      </c>
    </row>
    <row r="5" spans="1:3" ht="18" customHeight="1">
      <c r="A5" s="8" t="s">
        <v>32</v>
      </c>
      <c r="B5" s="73">
        <v>2190</v>
      </c>
      <c r="C5" s="76">
        <v>109.22847832999997</v>
      </c>
    </row>
    <row r="6" spans="1:3" ht="18" customHeight="1">
      <c r="A6" s="8" t="s">
        <v>33</v>
      </c>
      <c r="B6" s="73">
        <v>2009</v>
      </c>
      <c r="C6" s="76">
        <v>103.24189793999996</v>
      </c>
    </row>
    <row r="7" spans="1:3" ht="18" customHeight="1">
      <c r="A7" s="8" t="s">
        <v>34</v>
      </c>
      <c r="B7" s="73">
        <v>3559</v>
      </c>
      <c r="C7" s="76">
        <v>195.59443251999997</v>
      </c>
    </row>
    <row r="8" spans="1:3" ht="18" customHeight="1">
      <c r="A8" s="8" t="s">
        <v>35</v>
      </c>
      <c r="B8" s="73">
        <v>2444</v>
      </c>
      <c r="C8" s="76">
        <v>161.27194151000012</v>
      </c>
    </row>
    <row r="9" spans="1:3" ht="18" customHeight="1">
      <c r="A9" s="8" t="s">
        <v>36</v>
      </c>
      <c r="B9" s="74">
        <v>649</v>
      </c>
      <c r="C9" s="76">
        <v>80.76362078</v>
      </c>
    </row>
    <row r="10" spans="1:3" ht="18" customHeight="1">
      <c r="A10" s="8" t="s">
        <v>37</v>
      </c>
      <c r="B10" s="74">
        <v>717</v>
      </c>
      <c r="C10" s="78">
        <v>56.38451872</v>
      </c>
    </row>
    <row r="11" spans="1:3" ht="18" customHeight="1">
      <c r="A11" s="8" t="s">
        <v>38</v>
      </c>
      <c r="B11" s="74">
        <v>531</v>
      </c>
      <c r="C11" s="78">
        <v>58.375104289999996</v>
      </c>
    </row>
    <row r="12" spans="1:3" ht="18" customHeight="1">
      <c r="A12" s="8" t="s">
        <v>39</v>
      </c>
      <c r="B12" s="74">
        <v>525</v>
      </c>
      <c r="C12" s="78">
        <v>39.06779096</v>
      </c>
    </row>
    <row r="13" spans="1:3" ht="18" customHeight="1">
      <c r="A13" s="8" t="s">
        <v>40</v>
      </c>
      <c r="B13" s="74">
        <v>669</v>
      </c>
      <c r="C13" s="78">
        <v>58.97731481000001</v>
      </c>
    </row>
    <row r="14" spans="1:3" ht="18" customHeight="1">
      <c r="A14" s="8" t="s">
        <v>41</v>
      </c>
      <c r="B14" s="74">
        <v>793</v>
      </c>
      <c r="C14" s="78">
        <v>70.96135658</v>
      </c>
    </row>
    <row r="15" spans="1:3" ht="18" customHeight="1">
      <c r="A15" s="8" t="s">
        <v>42</v>
      </c>
      <c r="B15" s="74">
        <v>795</v>
      </c>
      <c r="C15" s="76">
        <v>83.36865893</v>
      </c>
    </row>
    <row r="16" spans="1:3" ht="18" customHeight="1">
      <c r="A16" s="8" t="s">
        <v>43</v>
      </c>
      <c r="B16" s="74">
        <v>1085</v>
      </c>
      <c r="C16" s="76">
        <v>83.06109698</v>
      </c>
    </row>
    <row r="17" spans="1:3" ht="18" customHeight="1">
      <c r="A17" s="8" t="s">
        <v>44</v>
      </c>
      <c r="B17" s="74">
        <v>997</v>
      </c>
      <c r="C17" s="76">
        <v>85.38766876999998</v>
      </c>
    </row>
    <row r="18" spans="1:3" ht="18" customHeight="1">
      <c r="A18" s="8" t="s">
        <v>45</v>
      </c>
      <c r="B18" s="74">
        <v>851</v>
      </c>
      <c r="C18" s="76">
        <v>62.71251091999999</v>
      </c>
    </row>
    <row r="19" spans="1:3" ht="18" customHeight="1">
      <c r="A19" s="8" t="s">
        <v>46</v>
      </c>
      <c r="B19" s="74">
        <v>961</v>
      </c>
      <c r="C19" s="76">
        <v>71.81808579</v>
      </c>
    </row>
    <row r="20" spans="1:3" ht="18" customHeight="1">
      <c r="A20" s="8" t="s">
        <v>47</v>
      </c>
      <c r="B20" s="74">
        <v>478</v>
      </c>
      <c r="C20" s="76">
        <v>58.338051400000005</v>
      </c>
    </row>
    <row r="21" spans="1:3" ht="18" customHeight="1">
      <c r="A21" s="8" t="s">
        <v>48</v>
      </c>
      <c r="B21" s="74">
        <v>727</v>
      </c>
      <c r="C21" s="76">
        <v>56.61109841</v>
      </c>
    </row>
    <row r="22" spans="1:3" ht="18" customHeight="1">
      <c r="A22" s="8" t="s">
        <v>49</v>
      </c>
      <c r="B22" s="74">
        <v>720</v>
      </c>
      <c r="C22" s="76">
        <v>54.78566413000001</v>
      </c>
    </row>
    <row r="23" spans="1:3" ht="15.75">
      <c r="A23" s="8" t="s">
        <v>67</v>
      </c>
      <c r="B23" s="74">
        <v>995</v>
      </c>
      <c r="C23" s="76">
        <v>87.78714079</v>
      </c>
    </row>
    <row r="24" spans="1:3" ht="18" customHeight="1">
      <c r="A24" s="8" t="s">
        <v>68</v>
      </c>
      <c r="B24" s="74">
        <v>1007</v>
      </c>
      <c r="C24" s="76">
        <v>56.530494880000006</v>
      </c>
    </row>
    <row r="25" spans="1:3" ht="18" customHeight="1">
      <c r="A25" s="8" t="s">
        <v>69</v>
      </c>
      <c r="B25" s="74">
        <v>1233</v>
      </c>
      <c r="C25" s="76">
        <v>126.46692408999999</v>
      </c>
    </row>
    <row r="26" spans="1:3" ht="18" customHeight="1" thickBot="1">
      <c r="A26" s="9" t="s">
        <v>70</v>
      </c>
      <c r="B26" s="75">
        <v>1505</v>
      </c>
      <c r="C26" s="77">
        <v>126.07959581000001</v>
      </c>
    </row>
    <row r="28" ht="15.75">
      <c r="A28" s="5" t="s">
        <v>2</v>
      </c>
    </row>
    <row r="29" ht="15.75">
      <c r="A29" s="47" t="s">
        <v>73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13" sqref="H13"/>
    </sheetView>
  </sheetViews>
  <sheetFormatPr defaultColWidth="12.50390625" defaultRowHeight="16.5" customHeight="1"/>
  <cols>
    <col min="1" max="1" width="20.375" style="1" customWidth="1"/>
    <col min="2" max="2" width="13.00390625" style="1" customWidth="1"/>
    <col min="3" max="3" width="13.375" style="1" customWidth="1"/>
    <col min="4" max="4" width="9.125" style="0" customWidth="1"/>
    <col min="5" max="5" width="12.50390625" style="0" customWidth="1"/>
    <col min="6" max="6" width="9.00390625" style="0" customWidth="1"/>
  </cols>
  <sheetData>
    <row r="1" spans="1:5" ht="16.5" customHeight="1">
      <c r="A1" s="15" t="s">
        <v>52</v>
      </c>
      <c r="B1"/>
      <c r="C1"/>
      <c r="E1" s="16"/>
    </row>
    <row r="2" spans="1:5" ht="16.5" customHeight="1" thickBot="1">
      <c r="A2"/>
      <c r="B2"/>
      <c r="C2"/>
      <c r="E2" s="16"/>
    </row>
    <row r="3" spans="1:7" ht="19.5" customHeight="1" thickBot="1">
      <c r="A3" s="82" t="s">
        <v>8</v>
      </c>
      <c r="B3" s="84" t="s">
        <v>71</v>
      </c>
      <c r="C3" s="85"/>
      <c r="D3" s="84" t="s">
        <v>72</v>
      </c>
      <c r="E3" s="85"/>
      <c r="F3" s="86" t="s">
        <v>4</v>
      </c>
      <c r="G3" s="87"/>
    </row>
    <row r="4" spans="1:7" ht="19.5" customHeight="1" thickBot="1">
      <c r="A4" s="83"/>
      <c r="B4" s="70" t="s">
        <v>0</v>
      </c>
      <c r="C4" s="71" t="s">
        <v>11</v>
      </c>
      <c r="D4" s="70" t="s">
        <v>0</v>
      </c>
      <c r="E4" s="71" t="s">
        <v>11</v>
      </c>
      <c r="F4" s="17" t="s">
        <v>0</v>
      </c>
      <c r="G4" s="18" t="s">
        <v>5</v>
      </c>
    </row>
    <row r="5" spans="1:7" ht="19.5" customHeight="1">
      <c r="A5" s="50" t="s">
        <v>13</v>
      </c>
      <c r="B5" s="43">
        <v>6</v>
      </c>
      <c r="C5" s="35">
        <v>24.4732</v>
      </c>
      <c r="D5" s="43">
        <v>5</v>
      </c>
      <c r="E5" s="35">
        <v>21.3366</v>
      </c>
      <c r="F5" s="60">
        <f>(B5-D5)/D5</f>
        <v>0.2</v>
      </c>
      <c r="G5" s="61">
        <f>(C5-E5)/E5</f>
        <v>0.14700561476523896</v>
      </c>
    </row>
    <row r="6" spans="1:7" ht="19.5" customHeight="1">
      <c r="A6" s="51" t="s">
        <v>12</v>
      </c>
      <c r="B6" s="44">
        <v>14</v>
      </c>
      <c r="C6" s="24">
        <v>3.9119</v>
      </c>
      <c r="D6" s="44">
        <v>15</v>
      </c>
      <c r="E6" s="24">
        <v>4.2811</v>
      </c>
      <c r="F6" s="62">
        <f aca="true" t="shared" si="0" ref="F6:G10">(B6-D6)/D6</f>
        <v>-0.06666666666666667</v>
      </c>
      <c r="G6" s="63">
        <f t="shared" si="0"/>
        <v>-0.08623951788091849</v>
      </c>
    </row>
    <row r="7" spans="1:7" ht="19.5" customHeight="1">
      <c r="A7" s="51" t="s">
        <v>9</v>
      </c>
      <c r="B7" s="44">
        <v>34</v>
      </c>
      <c r="C7" s="24">
        <v>5.2973</v>
      </c>
      <c r="D7" s="44">
        <v>45</v>
      </c>
      <c r="E7" s="24">
        <v>6.2934</v>
      </c>
      <c r="F7" s="62">
        <f t="shared" si="0"/>
        <v>-0.24444444444444444</v>
      </c>
      <c r="G7" s="63">
        <f t="shared" si="0"/>
        <v>-0.15827692503257385</v>
      </c>
    </row>
    <row r="8" spans="1:7" ht="19.5" customHeight="1">
      <c r="A8" s="51" t="s">
        <v>10</v>
      </c>
      <c r="B8" s="44">
        <v>82</v>
      </c>
      <c r="C8" s="24">
        <v>5.513</v>
      </c>
      <c r="D8" s="44">
        <v>63</v>
      </c>
      <c r="E8" s="24">
        <v>4.3209</v>
      </c>
      <c r="F8" s="62">
        <f t="shared" si="0"/>
        <v>0.30158730158730157</v>
      </c>
      <c r="G8" s="63">
        <f t="shared" si="0"/>
        <v>0.27589159665810364</v>
      </c>
    </row>
    <row r="9" spans="1:7" ht="19.5" customHeight="1">
      <c r="A9" s="51" t="s">
        <v>14</v>
      </c>
      <c r="B9" s="44">
        <v>191</v>
      </c>
      <c r="C9" s="24">
        <v>6.1289</v>
      </c>
      <c r="D9" s="44">
        <v>217</v>
      </c>
      <c r="E9" s="24">
        <v>6.8637</v>
      </c>
      <c r="F9" s="62">
        <f t="shared" si="0"/>
        <v>-0.11981566820276497</v>
      </c>
      <c r="G9" s="63">
        <f t="shared" si="0"/>
        <v>-0.1070559610705596</v>
      </c>
    </row>
    <row r="10" spans="1:7" ht="19.5" customHeight="1" thickBot="1">
      <c r="A10" s="52" t="s">
        <v>15</v>
      </c>
      <c r="B10" s="45">
        <v>125</v>
      </c>
      <c r="C10" s="37">
        <v>1.6126</v>
      </c>
      <c r="D10" s="45">
        <v>101</v>
      </c>
      <c r="E10" s="37">
        <v>1.188</v>
      </c>
      <c r="F10" s="38">
        <f t="shared" si="0"/>
        <v>0.2376237623762376</v>
      </c>
      <c r="G10" s="30">
        <f t="shared" si="0"/>
        <v>0.3574074074074075</v>
      </c>
    </row>
    <row r="11" spans="1:7" ht="19.5" customHeight="1" thickBot="1">
      <c r="A11" s="36" t="s">
        <v>16</v>
      </c>
      <c r="B11" s="53">
        <f>SUM(B5:B10)</f>
        <v>452</v>
      </c>
      <c r="C11" s="54">
        <f>SUM(C5:C10)</f>
        <v>46.9369</v>
      </c>
      <c r="D11" s="53">
        <f>SUM(D5:D10)</f>
        <v>446</v>
      </c>
      <c r="E11" s="54">
        <f>SUM(E5:E10)</f>
        <v>44.2837</v>
      </c>
      <c r="F11" s="55">
        <f>(B11-D11)/D11</f>
        <v>0.013452914798206279</v>
      </c>
      <c r="G11" s="56">
        <f>(C11-E11)/E11</f>
        <v>0.059913692848610166</v>
      </c>
    </row>
    <row r="12" spans="1:7" ht="16.5" customHeight="1">
      <c r="A12" s="27"/>
      <c r="B12" s="26"/>
      <c r="C12" s="26"/>
      <c r="D12" s="19"/>
      <c r="E12" s="20"/>
      <c r="F12" s="21"/>
      <c r="G12" s="21"/>
    </row>
    <row r="13" spans="1:5" ht="16.5" customHeight="1">
      <c r="A13" s="5" t="s">
        <v>2</v>
      </c>
      <c r="B13"/>
      <c r="C13"/>
      <c r="E13" s="16"/>
    </row>
    <row r="14" spans="1:5" ht="16.5" customHeight="1">
      <c r="A14" s="47" t="s">
        <v>73</v>
      </c>
      <c r="B14"/>
      <c r="C14"/>
      <c r="E14" s="16"/>
    </row>
    <row r="16" ht="16.5" customHeight="1">
      <c r="A16" s="6" t="s">
        <v>53</v>
      </c>
    </row>
    <row r="17" ht="16.5" customHeight="1" thickBot="1"/>
    <row r="18" spans="1:7" ht="18.75" customHeight="1" thickBot="1">
      <c r="A18" s="88" t="s">
        <v>3</v>
      </c>
      <c r="B18" s="84" t="s">
        <v>71</v>
      </c>
      <c r="C18" s="85"/>
      <c r="D18" s="84" t="s">
        <v>72</v>
      </c>
      <c r="E18" s="85"/>
      <c r="F18" s="86" t="s">
        <v>4</v>
      </c>
      <c r="G18" s="87"/>
    </row>
    <row r="19" spans="1:7" ht="18.75" customHeight="1" thickBot="1">
      <c r="A19" s="89"/>
      <c r="B19" s="3" t="s">
        <v>0</v>
      </c>
      <c r="C19" s="4" t="s">
        <v>11</v>
      </c>
      <c r="D19" s="3" t="s">
        <v>0</v>
      </c>
      <c r="E19" s="4" t="s">
        <v>11</v>
      </c>
      <c r="F19" s="28" t="s">
        <v>0</v>
      </c>
      <c r="G19" s="29" t="s">
        <v>5</v>
      </c>
    </row>
    <row r="20" spans="1:7" ht="18.75" customHeight="1">
      <c r="A20" s="7" t="s">
        <v>6</v>
      </c>
      <c r="B20" s="40">
        <v>52</v>
      </c>
      <c r="C20" s="13">
        <v>21.6333</v>
      </c>
      <c r="D20" s="40">
        <v>44</v>
      </c>
      <c r="E20" s="13">
        <v>4.1707</v>
      </c>
      <c r="F20" s="31">
        <f aca="true" t="shared" si="1" ref="F20:G22">(B20-D20)/D20</f>
        <v>0.18181818181818182</v>
      </c>
      <c r="G20" s="32">
        <f t="shared" si="1"/>
        <v>4.186971012060325</v>
      </c>
    </row>
    <row r="21" spans="1:7" ht="18.75" customHeight="1">
      <c r="A21" s="8" t="s">
        <v>1</v>
      </c>
      <c r="B21" s="41">
        <v>147</v>
      </c>
      <c r="C21" s="14">
        <v>14.5688</v>
      </c>
      <c r="D21" s="41">
        <v>208</v>
      </c>
      <c r="E21" s="14">
        <v>30.8847</v>
      </c>
      <c r="F21" s="33">
        <f t="shared" si="1"/>
        <v>-0.2932692307692308</v>
      </c>
      <c r="G21" s="34">
        <f t="shared" si="1"/>
        <v>-0.5282842313507983</v>
      </c>
    </row>
    <row r="22" spans="1:7" ht="18.75" customHeight="1" thickBot="1">
      <c r="A22" s="9" t="s">
        <v>7</v>
      </c>
      <c r="B22" s="42">
        <v>253</v>
      </c>
      <c r="C22" s="39">
        <v>10.7348</v>
      </c>
      <c r="D22" s="42">
        <v>194</v>
      </c>
      <c r="E22" s="39">
        <v>9.2284</v>
      </c>
      <c r="F22" s="10">
        <f t="shared" si="1"/>
        <v>0.30412371134020616</v>
      </c>
      <c r="G22" s="11">
        <f t="shared" si="1"/>
        <v>0.16323523037579638</v>
      </c>
    </row>
    <row r="23" spans="1:7" ht="18.75" customHeight="1" thickBot="1">
      <c r="A23" s="36" t="s">
        <v>16</v>
      </c>
      <c r="B23" s="53">
        <f>SUM(B20:B22)</f>
        <v>452</v>
      </c>
      <c r="C23" s="54">
        <f>SUM(C20:C22)</f>
        <v>46.9369</v>
      </c>
      <c r="D23" s="53">
        <f>SUM(D20:D22)</f>
        <v>446</v>
      </c>
      <c r="E23" s="54">
        <f>SUM(E20:E22)</f>
        <v>44.2838</v>
      </c>
      <c r="F23" s="55">
        <f>(B23-D23)/D23</f>
        <v>0.013452914798206279</v>
      </c>
      <c r="G23" s="56">
        <f>(C23-E23)/E23</f>
        <v>0.05991129939165117</v>
      </c>
    </row>
    <row r="24" ht="16.5" customHeight="1">
      <c r="A24" s="46"/>
    </row>
    <row r="25" spans="1:3" ht="16.5" customHeight="1">
      <c r="A25" s="5" t="s">
        <v>2</v>
      </c>
      <c r="C25" s="25"/>
    </row>
    <row r="26" ht="16.5" customHeight="1">
      <c r="A26" s="47" t="s">
        <v>73</v>
      </c>
    </row>
  </sheetData>
  <sheetProtection/>
  <mergeCells count="8">
    <mergeCell ref="A3:A4"/>
    <mergeCell ref="B3:C3"/>
    <mergeCell ref="D3:E3"/>
    <mergeCell ref="F3:G3"/>
    <mergeCell ref="A18:A19"/>
    <mergeCell ref="B18:C18"/>
    <mergeCell ref="D18:E18"/>
    <mergeCell ref="F18:G1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CCT姚清怡-CHERRY</cp:lastModifiedBy>
  <cp:lastPrinted>2015-07-09T07:20:16Z</cp:lastPrinted>
  <dcterms:created xsi:type="dcterms:W3CDTF">2007-09-18T04:02:04Z</dcterms:created>
  <dcterms:modified xsi:type="dcterms:W3CDTF">2017-10-23T04:07:59Z</dcterms:modified>
  <cp:category/>
  <cp:version/>
  <cp:contentType/>
  <cp:contentStatus/>
</cp:coreProperties>
</file>