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65476" windowWidth="11124" windowHeight="10032" activeTab="0"/>
  </bookViews>
  <sheets>
    <sheet name="表1,2" sheetId="1" r:id="rId1"/>
    <sheet name="表3,4,5" sheetId="2" r:id="rId2"/>
    <sheet name="圖1" sheetId="3" r:id="rId3"/>
    <sheet name="圖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<sst xmlns="http://schemas.openxmlformats.org/spreadsheetml/2006/main" count="127" uniqueCount="102">
  <si>
    <t>天水圍</t>
  </si>
  <si>
    <t>天盛苑</t>
  </si>
  <si>
    <t>藍田</t>
  </si>
  <si>
    <t>鯉安苑</t>
  </si>
  <si>
    <t>曉麗苑</t>
  </si>
  <si>
    <t>東涌</t>
  </si>
  <si>
    <t>裕東苑</t>
  </si>
  <si>
    <t>*臨時數字</t>
  </si>
  <si>
    <t>註：資料以簽署臨時買賣合約的成交日期為準</t>
  </si>
  <si>
    <t>表1：居屋第二市場成交按月統計</t>
  </si>
  <si>
    <t>年/月</t>
  </si>
  <si>
    <t>宗數</t>
  </si>
  <si>
    <t>金額(億元)</t>
  </si>
  <si>
    <t>宗數</t>
  </si>
  <si>
    <t>中原地產研究部</t>
  </si>
  <si>
    <t>金額(萬元)</t>
  </si>
  <si>
    <t>變幅</t>
  </si>
  <si>
    <t>總計</t>
  </si>
  <si>
    <t>區份</t>
  </si>
  <si>
    <t>屋苑名稱</t>
  </si>
  <si>
    <t>金額(億元)</t>
  </si>
  <si>
    <t>年/季</t>
  </si>
  <si>
    <t>觀塘</t>
  </si>
  <si>
    <t>鑽石山</t>
  </si>
  <si>
    <t>天頌苑</t>
  </si>
  <si>
    <t>15/Q1</t>
  </si>
  <si>
    <t>15/Q2</t>
  </si>
  <si>
    <t>采頤花園</t>
  </si>
  <si>
    <t>15/Q3</t>
  </si>
  <si>
    <t>15/Q4</t>
  </si>
  <si>
    <t>16/Q1</t>
  </si>
  <si>
    <t>16/Q2</t>
  </si>
  <si>
    <t>17/01</t>
  </si>
  <si>
    <t>17/02</t>
  </si>
  <si>
    <t>16/Q3</t>
  </si>
  <si>
    <t>16/Q4</t>
  </si>
  <si>
    <t>17/03</t>
  </si>
  <si>
    <t>成交日期</t>
  </si>
  <si>
    <t>區份</t>
  </si>
  <si>
    <t>地址</t>
  </si>
  <si>
    <t>金額(萬元)</t>
  </si>
  <si>
    <t>中原地產研究部</t>
  </si>
  <si>
    <t>17/04</t>
  </si>
  <si>
    <t>401至500</t>
  </si>
  <si>
    <t>17/05</t>
  </si>
  <si>
    <t>17/06</t>
  </si>
  <si>
    <t>17/07</t>
  </si>
  <si>
    <t>17/08</t>
  </si>
  <si>
    <t>17/Q1</t>
  </si>
  <si>
    <t>17/Q2</t>
  </si>
  <si>
    <t>17/09</t>
  </si>
  <si>
    <t>17/10</t>
  </si>
  <si>
    <t>17/11</t>
  </si>
  <si>
    <t>17/12</t>
  </si>
  <si>
    <t>18/01</t>
  </si>
  <si>
    <t>18/02</t>
  </si>
  <si>
    <t>17/Q3</t>
  </si>
  <si>
    <t>17/Q4</t>
  </si>
  <si>
    <t>18/03</t>
  </si>
  <si>
    <t>18/04</t>
  </si>
  <si>
    <r>
      <t>2018年</t>
    </r>
    <r>
      <rPr>
        <sz val="12"/>
        <rFont val="新細明體"/>
        <family val="1"/>
      </rPr>
      <t>5月</t>
    </r>
  </si>
  <si>
    <t>18/05</t>
  </si>
  <si>
    <t>18/06</t>
  </si>
  <si>
    <t>0至400</t>
  </si>
  <si>
    <t>501至600</t>
  </si>
  <si>
    <t>600以上</t>
  </si>
  <si>
    <t>18/07</t>
  </si>
  <si>
    <t>18/08</t>
  </si>
  <si>
    <t>18/09*</t>
  </si>
  <si>
    <t>2018年10月30日</t>
  </si>
  <si>
    <t>富榮花園 中層</t>
  </si>
  <si>
    <t>筲箕灣</t>
  </si>
  <si>
    <r>
      <t>2018年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月</t>
    </r>
  </si>
  <si>
    <t>東旭苑 高層</t>
  </si>
  <si>
    <r>
      <t>2018年</t>
    </r>
    <r>
      <rPr>
        <sz val="12"/>
        <rFont val="新細明體"/>
        <family val="1"/>
      </rPr>
      <t>4月</t>
    </r>
  </si>
  <si>
    <t>筲箕灣</t>
  </si>
  <si>
    <t>東旭苑 低層</t>
  </si>
  <si>
    <r>
      <t>2018年9月</t>
    </r>
  </si>
  <si>
    <t>黃大仙</t>
  </si>
  <si>
    <t>德強苑 高層</t>
  </si>
  <si>
    <t>嘉強苑 高層</t>
  </si>
  <si>
    <r>
      <t>2018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2月</t>
    </r>
  </si>
  <si>
    <r>
      <t>2017年</t>
    </r>
    <r>
      <rPr>
        <sz val="12"/>
        <rFont val="新細明體"/>
        <family val="1"/>
      </rPr>
      <t>4月</t>
    </r>
  </si>
  <si>
    <t>大角咀</t>
  </si>
  <si>
    <r>
      <t>2017年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月</t>
    </r>
  </si>
  <si>
    <t>鰂魚涌</t>
  </si>
  <si>
    <t>康山花園 低層</t>
  </si>
  <si>
    <t>東旭苑 中層</t>
  </si>
  <si>
    <r>
      <t>2018年</t>
    </r>
    <r>
      <rPr>
        <sz val="12"/>
        <rFont val="新細明體"/>
        <family val="1"/>
      </rPr>
      <t>7月</t>
    </r>
  </si>
  <si>
    <t>東濤苑 中層</t>
  </si>
  <si>
    <r>
      <t>2018年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</si>
  <si>
    <t>2018年10月30日</t>
  </si>
  <si>
    <t>18/Q1</t>
  </si>
  <si>
    <t>18/Q2</t>
  </si>
  <si>
    <t>18/Q3*</t>
  </si>
  <si>
    <t>2018年10月30日</t>
  </si>
  <si>
    <t>2018年第三季*</t>
  </si>
  <si>
    <t>2018年第二季</t>
  </si>
  <si>
    <t>表2：歷年十二大最高買賣金額成交的居屋第二市場個案</t>
  </si>
  <si>
    <t>表3：居屋第二市場成交按季統計</t>
  </si>
  <si>
    <t>表4：居屋第二市場成交宗數按金額統計</t>
  </si>
  <si>
    <t xml:space="preserve">表5：成交宗數較高的居屋第二市場屋苑統計 (2018年第三季) 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</si>
</sst>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m&quot;月&quot;d&quot;日&quot;"/>
    <numFmt numFmtId="179" formatCode="#,##0.0_);[Red]\(#,##0.0\)"/>
    <numFmt numFmtId="180" formatCode="0.0%"/>
    <numFmt numFmtId="181" formatCode="0.0_ "/>
    <numFmt numFmtId="182" formatCode="#,##0.00_ "/>
    <numFmt numFmtId="183" formatCode="0.0_);[Red]\(0.0\)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-* #,##0_-;\-* #,##0_-;_-* &quot;-&quot;??_-;_-@_-"/>
    <numFmt numFmtId="189" formatCode="_-* #,##0.00_-;\-* #,##0.00_-;_-* &quot;-&quot;_-;_-@_-"/>
    <numFmt numFmtId="190" formatCode="0.00_ "/>
    <numFmt numFmtId="191" formatCode="0_);[Red]\(0\)"/>
    <numFmt numFmtId="192" formatCode="0.00_);[Red]\(0.00\)"/>
    <numFmt numFmtId="193" formatCode="0_ "/>
    <numFmt numFmtId="194" formatCode="[$-C04]dddd\,\ d\ mmmm\,\ yyyy"/>
    <numFmt numFmtId="195" formatCode="#,##0.0000_);[Red]\(#,##0.0000\)"/>
    <numFmt numFmtId="196" formatCode="#,##0.000000_);[Red]\(#,##0.000000\)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yyyymm"/>
    <numFmt numFmtId="208" formatCode="mmm\-yyyy"/>
    <numFmt numFmtId="209" formatCode="[$-404]e&quot;年&quot;m&quot;月&quot;"/>
  </numFmts>
  <fonts count="42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38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40" fontId="3" fillId="0" borderId="13" xfId="0" applyNumberFormat="1" applyFont="1" applyBorder="1" applyAlignment="1">
      <alignment horizontal="center" vertical="center"/>
    </xf>
    <xf numFmtId="40" fontId="0" fillId="0" borderId="15" xfId="0" applyNumberForma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40" fontId="0" fillId="0" borderId="0" xfId="0" applyNumberFormat="1" applyFont="1" applyFill="1" applyAlignment="1">
      <alignment vertical="center"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center" vertical="center"/>
    </xf>
    <xf numFmtId="40" fontId="0" fillId="0" borderId="18" xfId="0" applyNumberFormat="1" applyBorder="1" applyAlignment="1">
      <alignment horizontal="center" vertical="center"/>
    </xf>
    <xf numFmtId="38" fontId="0" fillId="0" borderId="16" xfId="34" applyNumberFormat="1" applyFont="1" applyBorder="1" applyAlignment="1">
      <alignment horizontal="center"/>
      <protection/>
    </xf>
    <xf numFmtId="182" fontId="0" fillId="0" borderId="15" xfId="34" applyNumberFormat="1" applyFont="1" applyBorder="1" applyAlignment="1">
      <alignment horizontal="center"/>
      <protection/>
    </xf>
    <xf numFmtId="49" fontId="0" fillId="0" borderId="19" xfId="0" applyNumberForma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0" fillId="0" borderId="17" xfId="34" applyNumberFormat="1" applyFont="1" applyBorder="1" applyAlignment="1">
      <alignment horizontal="center"/>
      <protection/>
    </xf>
    <xf numFmtId="182" fontId="0" fillId="0" borderId="18" xfId="34" applyNumberFormat="1" applyFont="1" applyBorder="1" applyAlignment="1">
      <alignment horizontal="center"/>
      <protection/>
    </xf>
    <xf numFmtId="38" fontId="0" fillId="0" borderId="20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179" fontId="0" fillId="0" borderId="22" xfId="33" applyNumberFormat="1" applyFont="1" applyFill="1" applyBorder="1" applyAlignment="1">
      <alignment horizontal="center" vertical="center"/>
      <protection/>
    </xf>
    <xf numFmtId="179" fontId="3" fillId="0" borderId="13" xfId="33" applyNumberFormat="1" applyFont="1" applyFill="1" applyBorder="1" applyAlignment="1">
      <alignment horizontal="center" vertical="center"/>
      <protection/>
    </xf>
    <xf numFmtId="0" fontId="0" fillId="0" borderId="20" xfId="33" applyFont="1" applyFill="1" applyBorder="1" applyAlignment="1">
      <alignment horizontal="center" vertical="center"/>
      <protection/>
    </xf>
    <xf numFmtId="49" fontId="0" fillId="0" borderId="0" xfId="0" applyNumberFormat="1" applyFill="1" applyAlignment="1">
      <alignment vertical="center"/>
    </xf>
    <xf numFmtId="0" fontId="0" fillId="0" borderId="23" xfId="33" applyFont="1" applyFill="1" applyBorder="1" applyAlignment="1">
      <alignment horizontal="center" vertical="center"/>
      <protection/>
    </xf>
    <xf numFmtId="49" fontId="0" fillId="0" borderId="24" xfId="33" applyNumberFormat="1" applyFont="1" applyFill="1" applyBorder="1" applyAlignment="1">
      <alignment horizontal="center" vertical="center"/>
      <protection/>
    </xf>
    <xf numFmtId="0" fontId="0" fillId="0" borderId="20" xfId="33" applyFont="1" applyFill="1" applyBorder="1" applyAlignment="1">
      <alignment horizontal="center" vertical="center"/>
      <protection/>
    </xf>
    <xf numFmtId="0" fontId="0" fillId="33" borderId="20" xfId="33" applyFont="1" applyFill="1" applyBorder="1" applyAlignment="1">
      <alignment horizontal="center" vertical="center"/>
      <protection/>
    </xf>
    <xf numFmtId="0" fontId="0" fillId="0" borderId="23" xfId="33" applyFont="1" applyFill="1" applyBorder="1" applyAlignment="1">
      <alignment horizontal="center" vertical="center"/>
      <protection/>
    </xf>
    <xf numFmtId="0" fontId="0" fillId="0" borderId="2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0" fillId="0" borderId="20" xfId="33" applyFont="1" applyFill="1" applyBorder="1" applyAlignment="1">
      <alignment horizontal="center" vertical="center"/>
      <protection/>
    </xf>
    <xf numFmtId="0" fontId="0" fillId="33" borderId="20" xfId="33" applyFont="1" applyFill="1" applyBorder="1" applyAlignment="1">
      <alignment horizontal="center" vertical="center"/>
      <protection/>
    </xf>
    <xf numFmtId="49" fontId="0" fillId="0" borderId="14" xfId="33" applyNumberFormat="1" applyFont="1" applyFill="1" applyBorder="1" applyAlignment="1">
      <alignment horizontal="center" vertical="center"/>
      <protection/>
    </xf>
    <xf numFmtId="179" fontId="0" fillId="0" borderId="21" xfId="33" applyNumberFormat="1" applyFont="1" applyFill="1" applyBorder="1" applyAlignment="1">
      <alignment horizontal="center" vertical="center"/>
      <protection/>
    </xf>
    <xf numFmtId="49" fontId="0" fillId="0" borderId="14" xfId="33" applyNumberFormat="1" applyFont="1" applyFill="1" applyBorder="1" applyAlignment="1">
      <alignment horizontal="center" vertical="center"/>
      <protection/>
    </xf>
    <xf numFmtId="49" fontId="0" fillId="33" borderId="14" xfId="33" applyNumberFormat="1" applyFont="1" applyFill="1" applyBorder="1" applyAlignment="1">
      <alignment horizontal="center" vertical="center"/>
      <protection/>
    </xf>
    <xf numFmtId="179" fontId="0" fillId="33" borderId="21" xfId="33" applyNumberFormat="1" applyFont="1" applyFill="1" applyBorder="1" applyAlignment="1">
      <alignment horizontal="center" vertical="center"/>
      <protection/>
    </xf>
    <xf numFmtId="49" fontId="0" fillId="0" borderId="11" xfId="33" applyNumberFormat="1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0" fontId="0" fillId="0" borderId="16" xfId="33" applyFont="1" applyFill="1" applyBorder="1" applyAlignment="1">
      <alignment horizontal="center" vertical="center"/>
      <protection/>
    </xf>
    <xf numFmtId="179" fontId="0" fillId="0" borderId="15" xfId="3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304_金額較高的二手居屋個案" xfId="33"/>
    <cellStyle name="一般_media_v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：居屋第二市場成交按月統計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665"/>
          <c:w val="0.995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'[5]表1'!$B$3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'[5]表1'!$A$61:$A$96</c:f>
              <c:strCache>
                <c:ptCount val="36"/>
                <c:pt idx="0">
                  <c:v>15/10</c:v>
                </c:pt>
                <c:pt idx="1">
                  <c:v>15/11</c:v>
                </c:pt>
                <c:pt idx="2">
                  <c:v>15/12</c:v>
                </c:pt>
                <c:pt idx="3">
                  <c:v>16/01</c:v>
                </c:pt>
                <c:pt idx="4">
                  <c:v>16/02</c:v>
                </c:pt>
                <c:pt idx="5">
                  <c:v>16/03</c:v>
                </c:pt>
                <c:pt idx="6">
                  <c:v>16/04</c:v>
                </c:pt>
                <c:pt idx="7">
                  <c:v>16/05</c:v>
                </c:pt>
                <c:pt idx="8">
                  <c:v>16/06</c:v>
                </c:pt>
                <c:pt idx="9">
                  <c:v>16/07</c:v>
                </c:pt>
                <c:pt idx="10">
                  <c:v>16/08</c:v>
                </c:pt>
                <c:pt idx="11">
                  <c:v>16/09</c:v>
                </c:pt>
                <c:pt idx="12">
                  <c:v>16/10</c:v>
                </c:pt>
                <c:pt idx="13">
                  <c:v>16/11</c:v>
                </c:pt>
                <c:pt idx="14">
                  <c:v>16/12</c:v>
                </c:pt>
                <c:pt idx="15">
                  <c:v>17/01</c:v>
                </c:pt>
                <c:pt idx="16">
                  <c:v>17/02</c:v>
                </c:pt>
                <c:pt idx="17">
                  <c:v>17/03</c:v>
                </c:pt>
                <c:pt idx="18">
                  <c:v>17/04</c:v>
                </c:pt>
                <c:pt idx="19">
                  <c:v>17/05</c:v>
                </c:pt>
                <c:pt idx="20">
                  <c:v>17/06</c:v>
                </c:pt>
                <c:pt idx="21">
                  <c:v>17/07</c:v>
                </c:pt>
                <c:pt idx="22">
                  <c:v>17/08</c:v>
                </c:pt>
                <c:pt idx="23">
                  <c:v>17/09</c:v>
                </c:pt>
                <c:pt idx="24">
                  <c:v>17/10</c:v>
                </c:pt>
                <c:pt idx="25">
                  <c:v>17/11</c:v>
                </c:pt>
                <c:pt idx="26">
                  <c:v>17/12</c:v>
                </c:pt>
                <c:pt idx="27">
                  <c:v>18/01</c:v>
                </c:pt>
                <c:pt idx="28">
                  <c:v>18/02</c:v>
                </c:pt>
                <c:pt idx="29">
                  <c:v>18/03</c:v>
                </c:pt>
                <c:pt idx="30">
                  <c:v>18/04</c:v>
                </c:pt>
                <c:pt idx="31">
                  <c:v>18/05</c:v>
                </c:pt>
                <c:pt idx="32">
                  <c:v>18/06</c:v>
                </c:pt>
                <c:pt idx="33">
                  <c:v>18/07</c:v>
                </c:pt>
                <c:pt idx="34">
                  <c:v>18/08</c:v>
                </c:pt>
                <c:pt idx="35">
                  <c:v>18/09*</c:v>
                </c:pt>
              </c:strCache>
            </c:strRef>
          </c:cat>
          <c:val>
            <c:numRef>
              <c:f>'[5]表1'!$B$61:$B$96</c:f>
              <c:numCache>
                <c:ptCount val="36"/>
                <c:pt idx="0">
                  <c:v>63</c:v>
                </c:pt>
                <c:pt idx="1">
                  <c:v>62</c:v>
                </c:pt>
                <c:pt idx="2">
                  <c:v>48</c:v>
                </c:pt>
                <c:pt idx="3">
                  <c:v>151</c:v>
                </c:pt>
                <c:pt idx="4">
                  <c:v>168</c:v>
                </c:pt>
                <c:pt idx="5">
                  <c:v>261</c:v>
                </c:pt>
                <c:pt idx="6">
                  <c:v>192</c:v>
                </c:pt>
                <c:pt idx="7">
                  <c:v>235</c:v>
                </c:pt>
                <c:pt idx="8">
                  <c:v>197</c:v>
                </c:pt>
                <c:pt idx="9">
                  <c:v>228</c:v>
                </c:pt>
                <c:pt idx="10">
                  <c:v>187</c:v>
                </c:pt>
                <c:pt idx="11">
                  <c:v>161</c:v>
                </c:pt>
                <c:pt idx="12">
                  <c:v>167</c:v>
                </c:pt>
                <c:pt idx="13">
                  <c:v>118</c:v>
                </c:pt>
                <c:pt idx="14">
                  <c:v>167</c:v>
                </c:pt>
                <c:pt idx="15">
                  <c:v>164</c:v>
                </c:pt>
                <c:pt idx="16">
                  <c:v>150</c:v>
                </c:pt>
                <c:pt idx="17">
                  <c:v>168</c:v>
                </c:pt>
                <c:pt idx="18">
                  <c:v>155</c:v>
                </c:pt>
                <c:pt idx="19">
                  <c:v>151</c:v>
                </c:pt>
                <c:pt idx="20">
                  <c:v>96</c:v>
                </c:pt>
                <c:pt idx="21">
                  <c:v>128</c:v>
                </c:pt>
                <c:pt idx="22">
                  <c:v>135</c:v>
                </c:pt>
                <c:pt idx="23">
                  <c:v>135</c:v>
                </c:pt>
                <c:pt idx="24">
                  <c:v>144</c:v>
                </c:pt>
                <c:pt idx="25">
                  <c:v>112</c:v>
                </c:pt>
                <c:pt idx="26">
                  <c:v>92</c:v>
                </c:pt>
                <c:pt idx="27">
                  <c:v>128</c:v>
                </c:pt>
                <c:pt idx="28">
                  <c:v>87</c:v>
                </c:pt>
                <c:pt idx="29">
                  <c:v>129</c:v>
                </c:pt>
                <c:pt idx="30">
                  <c:v>137</c:v>
                </c:pt>
                <c:pt idx="31">
                  <c:v>141</c:v>
                </c:pt>
                <c:pt idx="32">
                  <c:v>102</c:v>
                </c:pt>
                <c:pt idx="33">
                  <c:v>74</c:v>
                </c:pt>
                <c:pt idx="34">
                  <c:v>53</c:v>
                </c:pt>
                <c:pt idx="35">
                  <c:v>48</c:v>
                </c:pt>
              </c:numCache>
            </c:numRef>
          </c:val>
        </c:ser>
        <c:axId val="54495246"/>
        <c:axId val="20695167"/>
      </c:barChart>
      <c:lineChart>
        <c:grouping val="standard"/>
        <c:varyColors val="0"/>
        <c:ser>
          <c:idx val="0"/>
          <c:order val="1"/>
          <c:tx>
            <c:strRef>
              <c:f>'[5]表1'!$C$3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'[5]表1'!$A$61:$A$96</c:f>
              <c:strCache>
                <c:ptCount val="36"/>
                <c:pt idx="0">
                  <c:v>15/10</c:v>
                </c:pt>
                <c:pt idx="1">
                  <c:v>15/11</c:v>
                </c:pt>
                <c:pt idx="2">
                  <c:v>15/12</c:v>
                </c:pt>
                <c:pt idx="3">
                  <c:v>16/01</c:v>
                </c:pt>
                <c:pt idx="4">
                  <c:v>16/02</c:v>
                </c:pt>
                <c:pt idx="5">
                  <c:v>16/03</c:v>
                </c:pt>
                <c:pt idx="6">
                  <c:v>16/04</c:v>
                </c:pt>
                <c:pt idx="7">
                  <c:v>16/05</c:v>
                </c:pt>
                <c:pt idx="8">
                  <c:v>16/06</c:v>
                </c:pt>
                <c:pt idx="9">
                  <c:v>16/07</c:v>
                </c:pt>
                <c:pt idx="10">
                  <c:v>16/08</c:v>
                </c:pt>
                <c:pt idx="11">
                  <c:v>16/09</c:v>
                </c:pt>
                <c:pt idx="12">
                  <c:v>16/10</c:v>
                </c:pt>
                <c:pt idx="13">
                  <c:v>16/11</c:v>
                </c:pt>
                <c:pt idx="14">
                  <c:v>16/12</c:v>
                </c:pt>
                <c:pt idx="15">
                  <c:v>17/01</c:v>
                </c:pt>
                <c:pt idx="16">
                  <c:v>17/02</c:v>
                </c:pt>
                <c:pt idx="17">
                  <c:v>17/03</c:v>
                </c:pt>
                <c:pt idx="18">
                  <c:v>17/04</c:v>
                </c:pt>
                <c:pt idx="19">
                  <c:v>17/05</c:v>
                </c:pt>
                <c:pt idx="20">
                  <c:v>17/06</c:v>
                </c:pt>
                <c:pt idx="21">
                  <c:v>17/07</c:v>
                </c:pt>
                <c:pt idx="22">
                  <c:v>17/08</c:v>
                </c:pt>
                <c:pt idx="23">
                  <c:v>17/09</c:v>
                </c:pt>
                <c:pt idx="24">
                  <c:v>17/10</c:v>
                </c:pt>
                <c:pt idx="25">
                  <c:v>17/11</c:v>
                </c:pt>
                <c:pt idx="26">
                  <c:v>17/12</c:v>
                </c:pt>
                <c:pt idx="27">
                  <c:v>18/01</c:v>
                </c:pt>
                <c:pt idx="28">
                  <c:v>18/02</c:v>
                </c:pt>
                <c:pt idx="29">
                  <c:v>18/03</c:v>
                </c:pt>
                <c:pt idx="30">
                  <c:v>18/04</c:v>
                </c:pt>
                <c:pt idx="31">
                  <c:v>18/05</c:v>
                </c:pt>
                <c:pt idx="32">
                  <c:v>18/06</c:v>
                </c:pt>
                <c:pt idx="33">
                  <c:v>18/07</c:v>
                </c:pt>
                <c:pt idx="34">
                  <c:v>18/08</c:v>
                </c:pt>
                <c:pt idx="35">
                  <c:v>18/09*</c:v>
                </c:pt>
              </c:strCache>
            </c:strRef>
          </c:cat>
          <c:val>
            <c:numRef>
              <c:f>'[5]表1'!$C$61:$C$96</c:f>
              <c:numCache>
                <c:ptCount val="36"/>
                <c:pt idx="0">
                  <c:v>2.27653</c:v>
                </c:pt>
                <c:pt idx="1">
                  <c:v>2.29861</c:v>
                </c:pt>
                <c:pt idx="2">
                  <c:v>1.66128</c:v>
                </c:pt>
                <c:pt idx="3">
                  <c:v>4.91372</c:v>
                </c:pt>
                <c:pt idx="4">
                  <c:v>5.44459</c:v>
                </c:pt>
                <c:pt idx="5">
                  <c:v>8.52194</c:v>
                </c:pt>
                <c:pt idx="6">
                  <c:v>6.608028</c:v>
                </c:pt>
                <c:pt idx="7">
                  <c:v>8.168313</c:v>
                </c:pt>
                <c:pt idx="8">
                  <c:v>6.78153</c:v>
                </c:pt>
                <c:pt idx="9">
                  <c:v>8.20066</c:v>
                </c:pt>
                <c:pt idx="10">
                  <c:v>6.854148</c:v>
                </c:pt>
                <c:pt idx="11">
                  <c:v>6.087888</c:v>
                </c:pt>
                <c:pt idx="12">
                  <c:v>6.47097</c:v>
                </c:pt>
                <c:pt idx="13">
                  <c:v>4.69008</c:v>
                </c:pt>
                <c:pt idx="14">
                  <c:v>6.560906</c:v>
                </c:pt>
                <c:pt idx="15">
                  <c:v>6.50127</c:v>
                </c:pt>
                <c:pt idx="16">
                  <c:v>6.145625</c:v>
                </c:pt>
                <c:pt idx="17">
                  <c:v>7.12299</c:v>
                </c:pt>
                <c:pt idx="18">
                  <c:v>6.79852</c:v>
                </c:pt>
                <c:pt idx="19">
                  <c:v>6.60169</c:v>
                </c:pt>
                <c:pt idx="20">
                  <c:v>4.29026</c:v>
                </c:pt>
                <c:pt idx="21">
                  <c:v>5.654338</c:v>
                </c:pt>
                <c:pt idx="22">
                  <c:v>6.03718878</c:v>
                </c:pt>
                <c:pt idx="23">
                  <c:v>6.218</c:v>
                </c:pt>
                <c:pt idx="24">
                  <c:v>6.61502</c:v>
                </c:pt>
                <c:pt idx="25">
                  <c:v>5.187406</c:v>
                </c:pt>
                <c:pt idx="26">
                  <c:v>4.09392</c:v>
                </c:pt>
                <c:pt idx="27">
                  <c:v>6.13843</c:v>
                </c:pt>
                <c:pt idx="28">
                  <c:v>4.14007</c:v>
                </c:pt>
                <c:pt idx="29">
                  <c:v>6.19434</c:v>
                </c:pt>
                <c:pt idx="30">
                  <c:v>6.75759</c:v>
                </c:pt>
                <c:pt idx="31">
                  <c:v>7.270879</c:v>
                </c:pt>
                <c:pt idx="32">
                  <c:v>5.09191</c:v>
                </c:pt>
                <c:pt idx="33">
                  <c:v>3.89901</c:v>
                </c:pt>
                <c:pt idx="34">
                  <c:v>2.700763</c:v>
                </c:pt>
                <c:pt idx="35">
                  <c:v>2.38679</c:v>
                </c:pt>
              </c:numCache>
            </c:numRef>
          </c:val>
          <c:smooth val="0"/>
        </c:ser>
        <c:axId val="52038776"/>
        <c:axId val="65695801"/>
      </c:lineChart>
      <c:catAx>
        <c:axId val="54495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 val="autoZero"/>
        <c:auto val="0"/>
        <c:lblOffset val="100"/>
        <c:tickLblSkip val="3"/>
        <c:tickMarkSkip val="3"/>
        <c:noMultiLvlLbl val="0"/>
      </c:catAx>
      <c:valAx>
        <c:axId val="206951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9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95246"/>
        <c:crossesAt val="1"/>
        <c:crossBetween val="between"/>
        <c:dispUnits/>
      </c:valAx>
      <c:catAx>
        <c:axId val="52038776"/>
        <c:scaling>
          <c:orientation val="minMax"/>
        </c:scaling>
        <c:axPos val="b"/>
        <c:delete val="1"/>
        <c:majorTickMark val="out"/>
        <c:minorTickMark val="none"/>
        <c:tickLblPos val="nextTo"/>
        <c:crossAx val="65695801"/>
        <c:crosses val="autoZero"/>
        <c:auto val="0"/>
        <c:lblOffset val="100"/>
        <c:tickLblSkip val="1"/>
        <c:noMultiLvlLbl val="0"/>
      </c:catAx>
      <c:valAx>
        <c:axId val="656958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955"/>
          <c:w val="0.211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：居屋第二市場成交按季統計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'表3,4,5'!$B$3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'表3,4,5'!$A$4:$A$18</c:f>
              <c:strCache>
                <c:ptCount val="15"/>
                <c:pt idx="0">
                  <c:v>15/Q1</c:v>
                </c:pt>
                <c:pt idx="1">
                  <c:v>15/Q2</c:v>
                </c:pt>
                <c:pt idx="2">
                  <c:v>15/Q3</c:v>
                </c:pt>
                <c:pt idx="3">
                  <c:v>15/Q4</c:v>
                </c:pt>
                <c:pt idx="4">
                  <c:v>16/Q1</c:v>
                </c:pt>
                <c:pt idx="5">
                  <c:v>16/Q2</c:v>
                </c:pt>
                <c:pt idx="6">
                  <c:v>16/Q3</c:v>
                </c:pt>
                <c:pt idx="7">
                  <c:v>16/Q4</c:v>
                </c:pt>
                <c:pt idx="8">
                  <c:v>17/Q1</c:v>
                </c:pt>
                <c:pt idx="9">
                  <c:v>17/Q2</c:v>
                </c:pt>
                <c:pt idx="10">
                  <c:v>17/Q3</c:v>
                </c:pt>
                <c:pt idx="11">
                  <c:v>17/Q4</c:v>
                </c:pt>
                <c:pt idx="12">
                  <c:v>18/Q1</c:v>
                </c:pt>
                <c:pt idx="13">
                  <c:v>18/Q2</c:v>
                </c:pt>
                <c:pt idx="14">
                  <c:v>18/Q3*</c:v>
                </c:pt>
              </c:strCache>
            </c:strRef>
          </c:cat>
          <c:val>
            <c:numRef>
              <c:f>'表3,4,5'!$B$4:$B$18</c:f>
              <c:numCache>
                <c:ptCount val="15"/>
                <c:pt idx="0">
                  <c:v>355</c:v>
                </c:pt>
                <c:pt idx="1">
                  <c:v>418</c:v>
                </c:pt>
                <c:pt idx="2">
                  <c:v>334</c:v>
                </c:pt>
                <c:pt idx="3">
                  <c:v>173</c:v>
                </c:pt>
                <c:pt idx="4">
                  <c:v>580</c:v>
                </c:pt>
                <c:pt idx="5">
                  <c:v>624</c:v>
                </c:pt>
                <c:pt idx="6">
                  <c:v>576</c:v>
                </c:pt>
                <c:pt idx="7">
                  <c:v>452</c:v>
                </c:pt>
                <c:pt idx="8">
                  <c:v>482</c:v>
                </c:pt>
                <c:pt idx="9">
                  <c:v>402</c:v>
                </c:pt>
                <c:pt idx="10">
                  <c:v>398</c:v>
                </c:pt>
                <c:pt idx="11">
                  <c:v>348</c:v>
                </c:pt>
                <c:pt idx="12">
                  <c:v>344</c:v>
                </c:pt>
                <c:pt idx="13">
                  <c:v>380</c:v>
                </c:pt>
                <c:pt idx="14">
                  <c:v>175</c:v>
                </c:pt>
              </c:numCache>
            </c:numRef>
          </c:val>
        </c:ser>
        <c:axId val="54391298"/>
        <c:axId val="19759635"/>
      </c:barChart>
      <c:lineChart>
        <c:grouping val="standard"/>
        <c:varyColors val="0"/>
        <c:ser>
          <c:idx val="0"/>
          <c:order val="1"/>
          <c:tx>
            <c:strRef>
              <c:f>'表3,4,5'!$C$3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'表3,4,5'!$A$4:$A$18</c:f>
              <c:strCache>
                <c:ptCount val="15"/>
                <c:pt idx="0">
                  <c:v>15/Q1</c:v>
                </c:pt>
                <c:pt idx="1">
                  <c:v>15/Q2</c:v>
                </c:pt>
                <c:pt idx="2">
                  <c:v>15/Q3</c:v>
                </c:pt>
                <c:pt idx="3">
                  <c:v>15/Q4</c:v>
                </c:pt>
                <c:pt idx="4">
                  <c:v>16/Q1</c:v>
                </c:pt>
                <c:pt idx="5">
                  <c:v>16/Q2</c:v>
                </c:pt>
                <c:pt idx="6">
                  <c:v>16/Q3</c:v>
                </c:pt>
                <c:pt idx="7">
                  <c:v>16/Q4</c:v>
                </c:pt>
                <c:pt idx="8">
                  <c:v>17/Q1</c:v>
                </c:pt>
                <c:pt idx="9">
                  <c:v>17/Q2</c:v>
                </c:pt>
                <c:pt idx="10">
                  <c:v>17/Q3</c:v>
                </c:pt>
                <c:pt idx="11">
                  <c:v>17/Q4</c:v>
                </c:pt>
                <c:pt idx="12">
                  <c:v>18/Q1</c:v>
                </c:pt>
                <c:pt idx="13">
                  <c:v>18/Q2</c:v>
                </c:pt>
                <c:pt idx="14">
                  <c:v>18/Q3*</c:v>
                </c:pt>
              </c:strCache>
            </c:strRef>
          </c:cat>
          <c:val>
            <c:numRef>
              <c:f>'表3,4,5'!$C$4:$C$18</c:f>
              <c:numCache>
                <c:ptCount val="15"/>
                <c:pt idx="0">
                  <c:v>12.1567208</c:v>
                </c:pt>
                <c:pt idx="1">
                  <c:v>15.539483</c:v>
                </c:pt>
                <c:pt idx="2">
                  <c:v>12.0811678</c:v>
                </c:pt>
                <c:pt idx="3">
                  <c:v>6.23642</c:v>
                </c:pt>
                <c:pt idx="4">
                  <c:v>18.88025</c:v>
                </c:pt>
                <c:pt idx="5">
                  <c:v>21.557871</c:v>
                </c:pt>
                <c:pt idx="6">
                  <c:v>21.142696</c:v>
                </c:pt>
                <c:pt idx="7">
                  <c:v>17.721956</c:v>
                </c:pt>
                <c:pt idx="8">
                  <c:v>19.769885</c:v>
                </c:pt>
                <c:pt idx="9">
                  <c:v>17.69047</c:v>
                </c:pt>
                <c:pt idx="10">
                  <c:v>17.90952678</c:v>
                </c:pt>
                <c:pt idx="11">
                  <c:v>15.896346</c:v>
                </c:pt>
                <c:pt idx="12">
                  <c:v>16.47284</c:v>
                </c:pt>
                <c:pt idx="13">
                  <c:v>19.120379</c:v>
                </c:pt>
                <c:pt idx="14">
                  <c:v>8.986563</c:v>
                </c:pt>
              </c:numCache>
            </c:numRef>
          </c:val>
          <c:smooth val="0"/>
        </c:ser>
        <c:axId val="43618988"/>
        <c:axId val="57026573"/>
      </c:lineChart>
      <c:catAx>
        <c:axId val="54391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 val="autoZero"/>
        <c:auto val="0"/>
        <c:lblOffset val="100"/>
        <c:tickLblSkip val="1"/>
        <c:noMultiLvlLbl val="0"/>
      </c:catAx>
      <c:valAx>
        <c:axId val="1975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1298"/>
        <c:crossesAt val="1"/>
        <c:crossBetween val="between"/>
        <c:dispUnits/>
      </c:valAx>
      <c:catAx>
        <c:axId val="436189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026573"/>
        <c:crosses val="autoZero"/>
        <c:auto val="0"/>
        <c:lblOffset val="100"/>
        <c:tickLblSkip val="1"/>
        <c:noMultiLvlLbl val="0"/>
      </c:catAx>
      <c:valAx>
        <c:axId val="57026573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189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105"/>
          <c:w val="0.203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0.9165</cdr:y>
    </cdr:from>
    <cdr:to>
      <cdr:x>0.312</cdr:x>
      <cdr:y>0.978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562725"/>
          <a:ext cx="3209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註：資料以簽署臨時買賣合約的成交日期為準</a:t>
          </a:r>
        </a:p>
      </cdr:txBody>
    </cdr:sp>
  </cdr:relSizeAnchor>
  <cdr:relSizeAnchor xmlns:cdr="http://schemas.openxmlformats.org/drawingml/2006/chartDrawing">
    <cdr:from>
      <cdr:x>0.86975</cdr:x>
      <cdr:y>0.912</cdr:y>
    </cdr:from>
    <cdr:to>
      <cdr:x>0.98025</cdr:x>
      <cdr:y>0.974</cdr:y>
    </cdr:to>
    <cdr:sp>
      <cdr:nvSpPr>
        <cdr:cNvPr id="2" name="Text Box 2"/>
        <cdr:cNvSpPr txBox="1">
          <a:spLocks noChangeArrowheads="1"/>
        </cdr:cNvSpPr>
      </cdr:nvSpPr>
      <cdr:spPr>
        <a:xfrm>
          <a:off x="8943975" y="6524625"/>
          <a:ext cx="1133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0.9275</cdr:x>
      <cdr:y>0.82975</cdr:y>
    </cdr:from>
    <cdr:to>
      <cdr:x>0.98775</cdr:x>
      <cdr:y>0.8685</cdr:y>
    </cdr:to>
    <cdr:sp>
      <cdr:nvSpPr>
        <cdr:cNvPr id="3" name="文字方塊 1"/>
        <cdr:cNvSpPr txBox="1">
          <a:spLocks noChangeArrowheads="1"/>
        </cdr:cNvSpPr>
      </cdr:nvSpPr>
      <cdr:spPr>
        <a:xfrm>
          <a:off x="9534525" y="5934075"/>
          <a:ext cx="619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18/09*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</cdr:y>
    </cdr:from>
    <cdr:to>
      <cdr:x>0.2975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524625"/>
          <a:ext cx="3057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臨時數字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註：資料以簽署臨時買賣合約的成交日期為準</a:t>
          </a:r>
        </a:p>
      </cdr:txBody>
    </cdr:sp>
  </cdr:relSizeAnchor>
  <cdr:relSizeAnchor xmlns:cdr="http://schemas.openxmlformats.org/drawingml/2006/chartDrawing">
    <cdr:from>
      <cdr:x>0.87625</cdr:x>
      <cdr:y>0.92075</cdr:y>
    </cdr:from>
    <cdr:to>
      <cdr:x>0.98875</cdr:x>
      <cdr:y>0.98325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10650" y="6591300"/>
          <a:ext cx="1162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F\HOS_SEC\181030HOS_SEC%20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_HIGH"/>
      <sheetName val="屋苑"/>
      <sheetName val="圖2"/>
      <sheetName val="圖2 (2)"/>
      <sheetName val="表"/>
      <sheetName val="圖1"/>
      <sheetName val="圖1 (2)"/>
      <sheetName val="表Q"/>
      <sheetName val="屋苑Q"/>
      <sheetName val="圖Q"/>
      <sheetName val="表半"/>
      <sheetName val="屋苑H"/>
      <sheetName val="圖半"/>
      <sheetName val="表Y"/>
      <sheetName val="屋苑Y"/>
      <sheetName val="圖Y"/>
    </sheetNames>
    <sheetDataSet>
      <sheetData sheetId="0">
        <row r="3">
          <cell r="B3" t="str">
            <v>宗數</v>
          </cell>
          <cell r="C3" t="str">
            <v>金額(億元)</v>
          </cell>
        </row>
        <row r="61">
          <cell r="A61" t="str">
            <v>15/10</v>
          </cell>
          <cell r="B61">
            <v>63</v>
          </cell>
          <cell r="C61">
            <v>2.27653</v>
          </cell>
        </row>
        <row r="62">
          <cell r="A62" t="str">
            <v>15/11</v>
          </cell>
          <cell r="B62">
            <v>62</v>
          </cell>
          <cell r="C62">
            <v>2.29861</v>
          </cell>
        </row>
        <row r="63">
          <cell r="A63" t="str">
            <v>15/12</v>
          </cell>
          <cell r="B63">
            <v>48</v>
          </cell>
          <cell r="C63">
            <v>1.66128</v>
          </cell>
        </row>
        <row r="64">
          <cell r="A64" t="str">
            <v>16/01</v>
          </cell>
          <cell r="B64">
            <v>151</v>
          </cell>
          <cell r="C64">
            <v>4.91372</v>
          </cell>
        </row>
        <row r="65">
          <cell r="A65" t="str">
            <v>16/02</v>
          </cell>
          <cell r="B65">
            <v>168</v>
          </cell>
          <cell r="C65">
            <v>5.44459</v>
          </cell>
        </row>
        <row r="66">
          <cell r="A66" t="str">
            <v>16/03</v>
          </cell>
          <cell r="B66">
            <v>261</v>
          </cell>
          <cell r="C66">
            <v>8.52194</v>
          </cell>
        </row>
        <row r="67">
          <cell r="A67" t="str">
            <v>16/04</v>
          </cell>
          <cell r="B67">
            <v>192</v>
          </cell>
          <cell r="C67">
            <v>6.608028</v>
          </cell>
        </row>
        <row r="68">
          <cell r="A68" t="str">
            <v>16/05</v>
          </cell>
          <cell r="B68">
            <v>235</v>
          </cell>
          <cell r="C68">
            <v>8.168313</v>
          </cell>
        </row>
        <row r="69">
          <cell r="A69" t="str">
            <v>16/06</v>
          </cell>
          <cell r="B69">
            <v>197</v>
          </cell>
          <cell r="C69">
            <v>6.78153</v>
          </cell>
        </row>
        <row r="70">
          <cell r="A70" t="str">
            <v>16/07</v>
          </cell>
          <cell r="B70">
            <v>228</v>
          </cell>
          <cell r="C70">
            <v>8.20066</v>
          </cell>
        </row>
        <row r="71">
          <cell r="A71" t="str">
            <v>16/08</v>
          </cell>
          <cell r="B71">
            <v>187</v>
          </cell>
          <cell r="C71">
            <v>6.854148</v>
          </cell>
        </row>
        <row r="72">
          <cell r="A72" t="str">
            <v>16/09</v>
          </cell>
          <cell r="B72">
            <v>161</v>
          </cell>
          <cell r="C72">
            <v>6.087888</v>
          </cell>
        </row>
        <row r="73">
          <cell r="A73" t="str">
            <v>16/10</v>
          </cell>
          <cell r="B73">
            <v>167</v>
          </cell>
          <cell r="C73">
            <v>6.47097</v>
          </cell>
        </row>
        <row r="74">
          <cell r="A74" t="str">
            <v>16/11</v>
          </cell>
          <cell r="B74">
            <v>118</v>
          </cell>
          <cell r="C74">
            <v>4.69008</v>
          </cell>
        </row>
        <row r="75">
          <cell r="A75" t="str">
            <v>16/12</v>
          </cell>
          <cell r="B75">
            <v>167</v>
          </cell>
          <cell r="C75">
            <v>6.560906</v>
          </cell>
        </row>
        <row r="76">
          <cell r="A76" t="str">
            <v>17/01</v>
          </cell>
          <cell r="B76">
            <v>164</v>
          </cell>
          <cell r="C76">
            <v>6.50127</v>
          </cell>
        </row>
        <row r="77">
          <cell r="A77" t="str">
            <v>17/02</v>
          </cell>
          <cell r="B77">
            <v>150</v>
          </cell>
          <cell r="C77">
            <v>6.145625</v>
          </cell>
        </row>
        <row r="78">
          <cell r="A78" t="str">
            <v>17/03</v>
          </cell>
          <cell r="B78">
            <v>168</v>
          </cell>
          <cell r="C78">
            <v>7.12299</v>
          </cell>
        </row>
        <row r="79">
          <cell r="A79" t="str">
            <v>17/04</v>
          </cell>
          <cell r="B79">
            <v>155</v>
          </cell>
          <cell r="C79">
            <v>6.79852</v>
          </cell>
        </row>
        <row r="80">
          <cell r="A80" t="str">
            <v>17/05</v>
          </cell>
          <cell r="B80">
            <v>151</v>
          </cell>
          <cell r="C80">
            <v>6.60169</v>
          </cell>
        </row>
        <row r="81">
          <cell r="A81" t="str">
            <v>17/06</v>
          </cell>
          <cell r="B81">
            <v>96</v>
          </cell>
          <cell r="C81">
            <v>4.29026</v>
          </cell>
        </row>
        <row r="82">
          <cell r="A82" t="str">
            <v>17/07</v>
          </cell>
          <cell r="B82">
            <v>128</v>
          </cell>
          <cell r="C82">
            <v>5.654338</v>
          </cell>
        </row>
        <row r="83">
          <cell r="A83" t="str">
            <v>17/08</v>
          </cell>
          <cell r="B83">
            <v>135</v>
          </cell>
          <cell r="C83">
            <v>6.03718878</v>
          </cell>
        </row>
        <row r="84">
          <cell r="A84" t="str">
            <v>17/09</v>
          </cell>
          <cell r="B84">
            <v>135</v>
          </cell>
          <cell r="C84">
            <v>6.218</v>
          </cell>
        </row>
        <row r="85">
          <cell r="A85" t="str">
            <v>17/10</v>
          </cell>
          <cell r="B85">
            <v>144</v>
          </cell>
          <cell r="C85">
            <v>6.61502</v>
          </cell>
        </row>
        <row r="86">
          <cell r="A86" t="str">
            <v>17/11</v>
          </cell>
          <cell r="B86">
            <v>112</v>
          </cell>
          <cell r="C86">
            <v>5.187406</v>
          </cell>
        </row>
        <row r="87">
          <cell r="A87" t="str">
            <v>17/12</v>
          </cell>
          <cell r="B87">
            <v>92</v>
          </cell>
          <cell r="C87">
            <v>4.09392</v>
          </cell>
        </row>
        <row r="88">
          <cell r="A88" t="str">
            <v>18/01</v>
          </cell>
          <cell r="B88">
            <v>128</v>
          </cell>
          <cell r="C88">
            <v>6.13843</v>
          </cell>
        </row>
        <row r="89">
          <cell r="A89" t="str">
            <v>18/02</v>
          </cell>
          <cell r="B89">
            <v>87</v>
          </cell>
          <cell r="C89">
            <v>4.14007</v>
          </cell>
        </row>
        <row r="90">
          <cell r="A90" t="str">
            <v>18/03</v>
          </cell>
          <cell r="B90">
            <v>129</v>
          </cell>
          <cell r="C90">
            <v>6.19434</v>
          </cell>
        </row>
        <row r="91">
          <cell r="A91" t="str">
            <v>18/04</v>
          </cell>
          <cell r="B91">
            <v>137</v>
          </cell>
          <cell r="C91">
            <v>6.75759</v>
          </cell>
        </row>
        <row r="92">
          <cell r="A92" t="str">
            <v>18/05</v>
          </cell>
          <cell r="B92">
            <v>141</v>
          </cell>
          <cell r="C92">
            <v>7.270879</v>
          </cell>
        </row>
        <row r="93">
          <cell r="A93" t="str">
            <v>18/06</v>
          </cell>
          <cell r="B93">
            <v>102</v>
          </cell>
          <cell r="C93">
            <v>5.09191</v>
          </cell>
        </row>
        <row r="94">
          <cell r="A94" t="str">
            <v>18/07</v>
          </cell>
          <cell r="B94">
            <v>74</v>
          </cell>
          <cell r="C94">
            <v>3.89901</v>
          </cell>
        </row>
        <row r="95">
          <cell r="A95" t="str">
            <v>18/08</v>
          </cell>
          <cell r="B95">
            <v>53</v>
          </cell>
          <cell r="C95">
            <v>2.700763</v>
          </cell>
        </row>
        <row r="96">
          <cell r="A96" t="str">
            <v>18/09*</v>
          </cell>
          <cell r="B96">
            <v>48</v>
          </cell>
          <cell r="C96">
            <v>2.38679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11" customWidth="1"/>
    <col min="3" max="3" width="16.75390625" style="15" customWidth="1"/>
    <col min="4" max="5" width="16.75390625" style="0" customWidth="1"/>
  </cols>
  <sheetData>
    <row r="1" ht="19.5">
      <c r="A1" s="2" t="s">
        <v>9</v>
      </c>
    </row>
    <row r="2" ht="17.25" customHeight="1" thickBot="1"/>
    <row r="3" spans="1:3" ht="17.25" customHeight="1" thickBot="1">
      <c r="A3" s="9" t="s">
        <v>10</v>
      </c>
      <c r="B3" s="16" t="s">
        <v>11</v>
      </c>
      <c r="C3" s="17" t="s">
        <v>12</v>
      </c>
    </row>
    <row r="4" spans="1:5" ht="16.5" customHeight="1">
      <c r="A4" s="29" t="s">
        <v>32</v>
      </c>
      <c r="B4" s="25">
        <v>164</v>
      </c>
      <c r="C4" s="26">
        <v>6.50127</v>
      </c>
      <c r="E4" s="23"/>
    </row>
    <row r="5" spans="1:5" ht="16.5" customHeight="1">
      <c r="A5" s="29" t="s">
        <v>33</v>
      </c>
      <c r="B5" s="25">
        <v>150</v>
      </c>
      <c r="C5" s="26">
        <v>6.145625</v>
      </c>
      <c r="E5" s="23"/>
    </row>
    <row r="6" spans="1:5" ht="16.5" customHeight="1">
      <c r="A6" s="29" t="s">
        <v>36</v>
      </c>
      <c r="B6" s="25">
        <v>168</v>
      </c>
      <c r="C6" s="26">
        <v>7.12299</v>
      </c>
      <c r="E6" s="23"/>
    </row>
    <row r="7" spans="1:5" ht="16.5" customHeight="1">
      <c r="A7" s="29" t="s">
        <v>42</v>
      </c>
      <c r="B7" s="25">
        <v>155</v>
      </c>
      <c r="C7" s="26">
        <v>6.79852</v>
      </c>
      <c r="E7" s="23"/>
    </row>
    <row r="8" spans="1:5" ht="16.5" customHeight="1">
      <c r="A8" s="29" t="s">
        <v>44</v>
      </c>
      <c r="B8" s="25">
        <v>151</v>
      </c>
      <c r="C8" s="26">
        <v>6.60169</v>
      </c>
      <c r="E8" s="23"/>
    </row>
    <row r="9" spans="1:5" ht="16.5" customHeight="1">
      <c r="A9" s="29" t="s">
        <v>45</v>
      </c>
      <c r="B9" s="25">
        <v>96</v>
      </c>
      <c r="C9" s="26">
        <v>4.29026</v>
      </c>
      <c r="E9" s="23"/>
    </row>
    <row r="10" spans="1:5" ht="16.5" customHeight="1">
      <c r="A10" s="29" t="s">
        <v>46</v>
      </c>
      <c r="B10" s="25">
        <v>128</v>
      </c>
      <c r="C10" s="26">
        <v>5.654338</v>
      </c>
      <c r="E10" s="23"/>
    </row>
    <row r="11" spans="1:5" ht="16.5" customHeight="1">
      <c r="A11" s="29" t="s">
        <v>47</v>
      </c>
      <c r="B11" s="25">
        <v>135</v>
      </c>
      <c r="C11" s="26">
        <v>6.03718878</v>
      </c>
      <c r="E11" s="23"/>
    </row>
    <row r="12" spans="1:5" ht="16.5" customHeight="1">
      <c r="A12" s="29" t="s">
        <v>50</v>
      </c>
      <c r="B12" s="25">
        <v>135</v>
      </c>
      <c r="C12" s="26">
        <v>6.218</v>
      </c>
      <c r="E12" s="23"/>
    </row>
    <row r="13" spans="1:5" ht="16.5" customHeight="1">
      <c r="A13" s="29" t="s">
        <v>51</v>
      </c>
      <c r="B13" s="25">
        <v>144</v>
      </c>
      <c r="C13" s="26">
        <v>6.61502</v>
      </c>
      <c r="E13" s="23"/>
    </row>
    <row r="14" spans="1:5" ht="16.5" customHeight="1">
      <c r="A14" s="29" t="s">
        <v>52</v>
      </c>
      <c r="B14" s="25">
        <v>112</v>
      </c>
      <c r="C14" s="26">
        <v>5.187406</v>
      </c>
      <c r="E14" s="23"/>
    </row>
    <row r="15" spans="1:5" ht="16.5" customHeight="1">
      <c r="A15" s="29" t="s">
        <v>53</v>
      </c>
      <c r="B15" s="25">
        <v>92</v>
      </c>
      <c r="C15" s="26">
        <v>4.09392</v>
      </c>
      <c r="E15" s="23"/>
    </row>
    <row r="16" spans="1:5" ht="16.5" customHeight="1">
      <c r="A16" s="29" t="s">
        <v>54</v>
      </c>
      <c r="B16" s="25">
        <v>128</v>
      </c>
      <c r="C16" s="26">
        <v>6.13843</v>
      </c>
      <c r="E16" s="23"/>
    </row>
    <row r="17" spans="1:5" ht="16.5" customHeight="1">
      <c r="A17" s="29" t="s">
        <v>55</v>
      </c>
      <c r="B17" s="25">
        <v>87</v>
      </c>
      <c r="C17" s="26">
        <v>4.14007</v>
      </c>
      <c r="E17" s="23"/>
    </row>
    <row r="18" spans="1:5" ht="16.5" customHeight="1">
      <c r="A18" s="29" t="s">
        <v>58</v>
      </c>
      <c r="B18" s="25">
        <v>129</v>
      </c>
      <c r="C18" s="26">
        <v>6.19434</v>
      </c>
      <c r="E18" s="23"/>
    </row>
    <row r="19" spans="1:5" ht="16.5" customHeight="1">
      <c r="A19" s="29" t="s">
        <v>59</v>
      </c>
      <c r="B19" s="25">
        <v>137</v>
      </c>
      <c r="C19" s="26">
        <v>6.75759</v>
      </c>
      <c r="E19" s="23"/>
    </row>
    <row r="20" spans="1:5" ht="16.5" customHeight="1">
      <c r="A20" s="29" t="s">
        <v>61</v>
      </c>
      <c r="B20" s="25">
        <v>141</v>
      </c>
      <c r="C20" s="26">
        <v>7.270879</v>
      </c>
      <c r="E20" s="23"/>
    </row>
    <row r="21" spans="1:5" ht="16.5" customHeight="1">
      <c r="A21" s="29" t="s">
        <v>62</v>
      </c>
      <c r="B21" s="25">
        <v>102</v>
      </c>
      <c r="C21" s="26">
        <v>5.09191</v>
      </c>
      <c r="E21" s="23"/>
    </row>
    <row r="22" spans="1:5" ht="16.5" customHeight="1">
      <c r="A22" s="29" t="s">
        <v>66</v>
      </c>
      <c r="B22" s="25">
        <v>74</v>
      </c>
      <c r="C22" s="26">
        <v>3.89901</v>
      </c>
      <c r="E22" s="23"/>
    </row>
    <row r="23" spans="1:5" ht="16.5" customHeight="1">
      <c r="A23" s="29" t="s">
        <v>67</v>
      </c>
      <c r="B23" s="25">
        <v>53</v>
      </c>
      <c r="C23" s="26">
        <v>2.700763</v>
      </c>
      <c r="E23" s="23"/>
    </row>
    <row r="24" spans="1:5" ht="16.5" thickBot="1">
      <c r="A24" s="8" t="s">
        <v>68</v>
      </c>
      <c r="B24" s="24">
        <v>48</v>
      </c>
      <c r="C24" s="18">
        <v>2.38679</v>
      </c>
      <c r="E24" s="23"/>
    </row>
    <row r="25" ht="15.75">
      <c r="A25" s="22" t="s">
        <v>7</v>
      </c>
    </row>
    <row r="26" ht="15.75">
      <c r="A26" s="22" t="s">
        <v>8</v>
      </c>
    </row>
    <row r="27" ht="15.75">
      <c r="A27" s="22"/>
    </row>
    <row r="28" ht="15.75">
      <c r="A28" s="1" t="s">
        <v>14</v>
      </c>
    </row>
    <row r="29" ht="15.75">
      <c r="A29" s="1" t="s">
        <v>69</v>
      </c>
    </row>
    <row r="32" ht="19.5">
      <c r="A32" s="39" t="s">
        <v>98</v>
      </c>
    </row>
    <row r="33" ht="16.5" thickBot="1"/>
    <row r="34" spans="1:5" ht="16.5" thickBot="1">
      <c r="A34" s="40" t="s">
        <v>37</v>
      </c>
      <c r="B34" s="41" t="s">
        <v>38</v>
      </c>
      <c r="C34" s="52" t="s">
        <v>39</v>
      </c>
      <c r="D34" s="52"/>
      <c r="E34" s="43" t="s">
        <v>40</v>
      </c>
    </row>
    <row r="35" spans="1:5" ht="15.75">
      <c r="A35" s="47" t="s">
        <v>72</v>
      </c>
      <c r="B35" s="46" t="s">
        <v>71</v>
      </c>
      <c r="C35" s="50" t="s">
        <v>73</v>
      </c>
      <c r="D35" s="50"/>
      <c r="E35" s="42">
        <v>893</v>
      </c>
    </row>
    <row r="36" spans="1:5" ht="15.75">
      <c r="A36" s="57" t="s">
        <v>74</v>
      </c>
      <c r="B36" s="44" t="s">
        <v>75</v>
      </c>
      <c r="C36" s="51" t="s">
        <v>76</v>
      </c>
      <c r="D36" s="51"/>
      <c r="E36" s="56">
        <v>878</v>
      </c>
    </row>
    <row r="37" spans="1:5" ht="15.75">
      <c r="A37" s="58" t="s">
        <v>77</v>
      </c>
      <c r="B37" s="49" t="s">
        <v>78</v>
      </c>
      <c r="C37" s="54" t="s">
        <v>79</v>
      </c>
      <c r="D37" s="54"/>
      <c r="E37" s="59">
        <v>810</v>
      </c>
    </row>
    <row r="38" spans="1:5" ht="15.75">
      <c r="A38" s="55" t="s">
        <v>60</v>
      </c>
      <c r="B38" s="44" t="s">
        <v>78</v>
      </c>
      <c r="C38" s="51" t="s">
        <v>80</v>
      </c>
      <c r="D38" s="51"/>
      <c r="E38" s="56">
        <v>800</v>
      </c>
    </row>
    <row r="39" spans="1:5" ht="15.75">
      <c r="A39" s="57" t="s">
        <v>81</v>
      </c>
      <c r="B39" s="44" t="s">
        <v>75</v>
      </c>
      <c r="C39" s="51" t="s">
        <v>76</v>
      </c>
      <c r="D39" s="51"/>
      <c r="E39" s="56">
        <v>800</v>
      </c>
    </row>
    <row r="40" spans="1:5" ht="15.75">
      <c r="A40" s="57" t="s">
        <v>82</v>
      </c>
      <c r="B40" s="44" t="s">
        <v>78</v>
      </c>
      <c r="C40" s="53" t="s">
        <v>79</v>
      </c>
      <c r="D40" s="51"/>
      <c r="E40" s="56">
        <v>788</v>
      </c>
    </row>
    <row r="41" spans="1:5" ht="15.75">
      <c r="A41" s="58" t="s">
        <v>77</v>
      </c>
      <c r="B41" s="49" t="s">
        <v>83</v>
      </c>
      <c r="C41" s="54" t="s">
        <v>70</v>
      </c>
      <c r="D41" s="54"/>
      <c r="E41" s="59">
        <v>785</v>
      </c>
    </row>
    <row r="42" spans="1:5" ht="15.75">
      <c r="A42" s="55" t="s">
        <v>84</v>
      </c>
      <c r="B42" s="48" t="s">
        <v>75</v>
      </c>
      <c r="C42" s="53" t="s">
        <v>73</v>
      </c>
      <c r="D42" s="51"/>
      <c r="E42" s="56">
        <v>780.8</v>
      </c>
    </row>
    <row r="43" spans="1:5" ht="15.75">
      <c r="A43" s="55" t="s">
        <v>60</v>
      </c>
      <c r="B43" s="44" t="s">
        <v>85</v>
      </c>
      <c r="C43" s="51" t="s">
        <v>86</v>
      </c>
      <c r="D43" s="51"/>
      <c r="E43" s="56">
        <v>780</v>
      </c>
    </row>
    <row r="44" spans="1:5" ht="15.75">
      <c r="A44" s="58" t="s">
        <v>77</v>
      </c>
      <c r="B44" s="49" t="s">
        <v>75</v>
      </c>
      <c r="C44" s="54" t="s">
        <v>87</v>
      </c>
      <c r="D44" s="54"/>
      <c r="E44" s="59">
        <v>775</v>
      </c>
    </row>
    <row r="45" spans="1:5" ht="15.75">
      <c r="A45" s="55" t="s">
        <v>88</v>
      </c>
      <c r="B45" s="44" t="s">
        <v>75</v>
      </c>
      <c r="C45" s="51" t="s">
        <v>89</v>
      </c>
      <c r="D45" s="51"/>
      <c r="E45" s="56">
        <v>775</v>
      </c>
    </row>
    <row r="46" spans="1:5" ht="16.5" thickBot="1">
      <c r="A46" s="60" t="s">
        <v>90</v>
      </c>
      <c r="B46" s="61" t="s">
        <v>75</v>
      </c>
      <c r="C46" s="62" t="s">
        <v>89</v>
      </c>
      <c r="D46" s="63"/>
      <c r="E46" s="64">
        <v>775</v>
      </c>
    </row>
    <row r="48" ht="15.75">
      <c r="A48" s="45" t="s">
        <v>41</v>
      </c>
    </row>
    <row r="49" ht="15.75">
      <c r="A49" s="45" t="s">
        <v>91</v>
      </c>
    </row>
  </sheetData>
  <sheetProtection/>
  <mergeCells count="13">
    <mergeCell ref="C46:D46"/>
    <mergeCell ref="C41:D41"/>
    <mergeCell ref="C42:D42"/>
    <mergeCell ref="C36:D36"/>
    <mergeCell ref="C37:D37"/>
    <mergeCell ref="C45:D45"/>
    <mergeCell ref="C43:D43"/>
    <mergeCell ref="C44:D44"/>
    <mergeCell ref="C34:D34"/>
    <mergeCell ref="C35:D35"/>
    <mergeCell ref="C38:D38"/>
    <mergeCell ref="C39:D39"/>
    <mergeCell ref="C40:D4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11" customWidth="1"/>
    <col min="3" max="3" width="16.75390625" style="15" customWidth="1"/>
    <col min="4" max="4" width="16.75390625" style="0" customWidth="1"/>
  </cols>
  <sheetData>
    <row r="1" ht="19.5">
      <c r="A1" s="2" t="s">
        <v>99</v>
      </c>
    </row>
    <row r="2" ht="15" customHeight="1" thickBot="1"/>
    <row r="3" spans="1:3" ht="17.25" customHeight="1" thickBot="1">
      <c r="A3" s="9" t="s">
        <v>21</v>
      </c>
      <c r="B3" s="16" t="s">
        <v>13</v>
      </c>
      <c r="C3" s="17" t="s">
        <v>20</v>
      </c>
    </row>
    <row r="4" spans="1:5" ht="16.5" customHeight="1">
      <c r="A4" s="29" t="s">
        <v>25</v>
      </c>
      <c r="B4" s="31">
        <v>355</v>
      </c>
      <c r="C4" s="32">
        <v>12.1567208</v>
      </c>
      <c r="E4" s="23"/>
    </row>
    <row r="5" spans="1:5" ht="16.5" customHeight="1">
      <c r="A5" s="29" t="s">
        <v>26</v>
      </c>
      <c r="B5" s="31">
        <v>418</v>
      </c>
      <c r="C5" s="32">
        <v>15.539483</v>
      </c>
      <c r="E5" s="23"/>
    </row>
    <row r="6" spans="1:5" ht="16.5" customHeight="1">
      <c r="A6" s="29" t="s">
        <v>28</v>
      </c>
      <c r="B6" s="31">
        <v>334</v>
      </c>
      <c r="C6" s="32">
        <v>12.0811678</v>
      </c>
      <c r="E6" s="23"/>
    </row>
    <row r="7" spans="1:5" ht="16.5" customHeight="1">
      <c r="A7" s="29" t="s">
        <v>29</v>
      </c>
      <c r="B7" s="31">
        <v>173</v>
      </c>
      <c r="C7" s="32">
        <v>6.23642</v>
      </c>
      <c r="E7" s="23"/>
    </row>
    <row r="8" spans="1:5" ht="16.5" customHeight="1">
      <c r="A8" s="29" t="s">
        <v>30</v>
      </c>
      <c r="B8" s="31">
        <v>580</v>
      </c>
      <c r="C8" s="32">
        <v>18.88025</v>
      </c>
      <c r="E8" s="23"/>
    </row>
    <row r="9" spans="1:5" ht="16.5" customHeight="1">
      <c r="A9" s="29" t="s">
        <v>31</v>
      </c>
      <c r="B9" s="31">
        <v>624</v>
      </c>
      <c r="C9" s="32">
        <v>21.557871</v>
      </c>
      <c r="E9" s="23"/>
    </row>
    <row r="10" spans="1:5" ht="16.5" customHeight="1">
      <c r="A10" s="29" t="s">
        <v>34</v>
      </c>
      <c r="B10" s="31">
        <v>576</v>
      </c>
      <c r="C10" s="32">
        <v>21.142696</v>
      </c>
      <c r="E10" s="23"/>
    </row>
    <row r="11" spans="1:5" ht="16.5" customHeight="1">
      <c r="A11" s="29" t="s">
        <v>35</v>
      </c>
      <c r="B11" s="31">
        <v>452</v>
      </c>
      <c r="C11" s="32">
        <v>17.721956</v>
      </c>
      <c r="E11" s="23"/>
    </row>
    <row r="12" spans="1:5" ht="16.5" customHeight="1">
      <c r="A12" s="29" t="s">
        <v>48</v>
      </c>
      <c r="B12" s="31">
        <v>482</v>
      </c>
      <c r="C12" s="32">
        <v>19.769885</v>
      </c>
      <c r="E12" s="23"/>
    </row>
    <row r="13" spans="1:5" ht="16.5" customHeight="1">
      <c r="A13" s="29" t="s">
        <v>49</v>
      </c>
      <c r="B13" s="31">
        <v>402</v>
      </c>
      <c r="C13" s="32">
        <v>17.69047</v>
      </c>
      <c r="E13" s="23"/>
    </row>
    <row r="14" spans="1:5" ht="16.5" customHeight="1">
      <c r="A14" s="29" t="s">
        <v>56</v>
      </c>
      <c r="B14" s="31">
        <v>398</v>
      </c>
      <c r="C14" s="32">
        <v>17.90952678</v>
      </c>
      <c r="E14" s="23"/>
    </row>
    <row r="15" spans="1:5" ht="16.5" customHeight="1">
      <c r="A15" s="29" t="s">
        <v>57</v>
      </c>
      <c r="B15" s="31">
        <v>348</v>
      </c>
      <c r="C15" s="32">
        <v>15.896346</v>
      </c>
      <c r="E15" s="23"/>
    </row>
    <row r="16" spans="1:5" ht="16.5" customHeight="1">
      <c r="A16" s="29" t="s">
        <v>92</v>
      </c>
      <c r="B16" s="31">
        <v>344</v>
      </c>
      <c r="C16" s="32">
        <v>16.47284</v>
      </c>
      <c r="E16" s="23"/>
    </row>
    <row r="17" spans="1:5" ht="16.5" customHeight="1">
      <c r="A17" s="29" t="s">
        <v>93</v>
      </c>
      <c r="B17" s="31">
        <v>380</v>
      </c>
      <c r="C17" s="32">
        <v>19.120379</v>
      </c>
      <c r="E17" s="23"/>
    </row>
    <row r="18" spans="1:5" ht="16.5" thickBot="1">
      <c r="A18" s="8" t="s">
        <v>94</v>
      </c>
      <c r="B18" s="27">
        <v>175</v>
      </c>
      <c r="C18" s="28">
        <v>8.986563</v>
      </c>
      <c r="E18" s="23"/>
    </row>
    <row r="19" ht="15.75">
      <c r="A19" s="22" t="s">
        <v>7</v>
      </c>
    </row>
    <row r="20" ht="15.75">
      <c r="A20" s="22" t="s">
        <v>8</v>
      </c>
    </row>
    <row r="21" ht="15" customHeight="1">
      <c r="A21" s="22"/>
    </row>
    <row r="22" ht="15.75">
      <c r="A22" s="1" t="s">
        <v>14</v>
      </c>
    </row>
    <row r="23" ht="15.75">
      <c r="A23" s="1" t="s">
        <v>95</v>
      </c>
    </row>
    <row r="24" ht="15" customHeight="1"/>
    <row r="25" ht="15" customHeight="1"/>
    <row r="26" ht="19.5">
      <c r="A26" s="2" t="s">
        <v>100</v>
      </c>
    </row>
    <row r="27" ht="15" customHeight="1" thickBot="1"/>
    <row r="28" spans="1:4" ht="16.5" thickBot="1">
      <c r="A28" s="13" t="s">
        <v>15</v>
      </c>
      <c r="B28" s="3" t="s">
        <v>96</v>
      </c>
      <c r="C28" s="3" t="s">
        <v>97</v>
      </c>
      <c r="D28" s="10" t="s">
        <v>16</v>
      </c>
    </row>
    <row r="29" spans="1:4" ht="15.75">
      <c r="A29" s="65" t="s">
        <v>63</v>
      </c>
      <c r="B29" s="66">
        <v>30</v>
      </c>
      <c r="C29" s="66">
        <v>75</v>
      </c>
      <c r="D29" s="67">
        <f>(B29-C29)/C29</f>
        <v>-0.6</v>
      </c>
    </row>
    <row r="30" spans="1:4" ht="15.75">
      <c r="A30" s="12" t="s">
        <v>43</v>
      </c>
      <c r="B30" s="33">
        <v>59</v>
      </c>
      <c r="C30" s="33">
        <v>131</v>
      </c>
      <c r="D30" s="34">
        <f>(B30-C30)/C30</f>
        <v>-0.549618320610687</v>
      </c>
    </row>
    <row r="31" spans="1:4" ht="15.75">
      <c r="A31" s="12" t="s">
        <v>64</v>
      </c>
      <c r="B31" s="33">
        <v>54</v>
      </c>
      <c r="C31" s="33">
        <v>85</v>
      </c>
      <c r="D31" s="34">
        <f>(B31-C31)/C31</f>
        <v>-0.36470588235294116</v>
      </c>
    </row>
    <row r="32" spans="1:4" ht="16.5" thickBot="1">
      <c r="A32" s="35" t="s">
        <v>65</v>
      </c>
      <c r="B32" s="30">
        <v>32</v>
      </c>
      <c r="C32" s="30">
        <v>89</v>
      </c>
      <c r="D32" s="36">
        <f>(B32-C32)/C32</f>
        <v>-0.6404494382022472</v>
      </c>
    </row>
    <row r="33" spans="1:4" ht="16.5" thickBot="1">
      <c r="A33" s="13" t="s">
        <v>17</v>
      </c>
      <c r="B33" s="16">
        <f>SUM(B29:B32)</f>
        <v>175</v>
      </c>
      <c r="C33" s="16">
        <f>SUM(C29:C32)</f>
        <v>380</v>
      </c>
      <c r="D33" s="37">
        <f>(B33-C33)/C33</f>
        <v>-0.5394736842105263</v>
      </c>
    </row>
    <row r="34" spans="1:4" ht="15.75">
      <c r="A34" s="22" t="s">
        <v>7</v>
      </c>
      <c r="B34" s="6"/>
      <c r="C34" s="7"/>
      <c r="D34" s="20"/>
    </row>
    <row r="35" spans="2:3" ht="15" customHeight="1">
      <c r="B35" s="4"/>
      <c r="C35" s="5"/>
    </row>
    <row r="36" spans="1:3" ht="15.75">
      <c r="A36" s="1" t="s">
        <v>14</v>
      </c>
      <c r="B36" s="4"/>
      <c r="C36" s="5"/>
    </row>
    <row r="37" spans="1:3" ht="15.75">
      <c r="A37" s="1" t="s">
        <v>95</v>
      </c>
      <c r="C37" s="14"/>
    </row>
    <row r="38" ht="15" customHeight="1"/>
    <row r="39" ht="15" customHeight="1"/>
    <row r="40" ht="19.5">
      <c r="A40" s="2" t="s">
        <v>101</v>
      </c>
    </row>
    <row r="41" ht="15" customHeight="1" thickBot="1"/>
    <row r="42" spans="1:4" ht="16.5" thickBot="1">
      <c r="A42" s="13" t="s">
        <v>18</v>
      </c>
      <c r="B42" s="3" t="s">
        <v>19</v>
      </c>
      <c r="C42" s="16" t="s">
        <v>13</v>
      </c>
      <c r="D42" s="19" t="s">
        <v>15</v>
      </c>
    </row>
    <row r="43" spans="1:4" ht="15.75">
      <c r="A43" s="74" t="s">
        <v>0</v>
      </c>
      <c r="B43" s="75" t="s">
        <v>1</v>
      </c>
      <c r="C43" s="76">
        <v>10</v>
      </c>
      <c r="D43" s="79">
        <v>4992.6</v>
      </c>
    </row>
    <row r="44" spans="1:4" ht="15.75">
      <c r="A44" s="70" t="s">
        <v>0</v>
      </c>
      <c r="B44" s="69" t="s">
        <v>24</v>
      </c>
      <c r="C44" s="77">
        <v>8</v>
      </c>
      <c r="D44" s="80">
        <v>2765.3</v>
      </c>
    </row>
    <row r="45" spans="1:4" ht="15.75">
      <c r="A45" s="71" t="s">
        <v>23</v>
      </c>
      <c r="B45" s="69" t="s">
        <v>27</v>
      </c>
      <c r="C45" s="77">
        <v>7</v>
      </c>
      <c r="D45" s="80">
        <v>4280</v>
      </c>
    </row>
    <row r="46" spans="1:4" ht="15.75">
      <c r="A46" s="70" t="s">
        <v>5</v>
      </c>
      <c r="B46" s="68" t="s">
        <v>6</v>
      </c>
      <c r="C46" s="77">
        <v>7</v>
      </c>
      <c r="D46" s="80">
        <v>3229.6</v>
      </c>
    </row>
    <row r="47" spans="1:4" ht="15.75">
      <c r="A47" s="70" t="s">
        <v>2</v>
      </c>
      <c r="B47" s="68" t="s">
        <v>3</v>
      </c>
      <c r="C47" s="77">
        <v>6</v>
      </c>
      <c r="D47" s="80">
        <v>3523.8</v>
      </c>
    </row>
    <row r="48" spans="1:4" ht="16.5" thickBot="1">
      <c r="A48" s="72" t="s">
        <v>22</v>
      </c>
      <c r="B48" s="73" t="s">
        <v>4</v>
      </c>
      <c r="C48" s="78">
        <v>6</v>
      </c>
      <c r="D48" s="81">
        <v>2846</v>
      </c>
    </row>
    <row r="49" spans="1:4" ht="15" customHeight="1">
      <c r="A49" s="21"/>
      <c r="B49" s="21"/>
      <c r="C49" s="38"/>
      <c r="D49" s="38"/>
    </row>
    <row r="50" ht="15.75">
      <c r="A50" s="1" t="s">
        <v>14</v>
      </c>
    </row>
    <row r="51" ht="15.75">
      <c r="A51" s="1" t="s">
        <v>91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2013-07-25T06:49:16Z</cp:lastPrinted>
  <dcterms:created xsi:type="dcterms:W3CDTF">2005-06-28T07:04:23Z</dcterms:created>
  <dcterms:modified xsi:type="dcterms:W3CDTF">2018-10-30T03:25:32Z</dcterms:modified>
  <cp:category/>
  <cp:version/>
  <cp:contentType/>
  <cp:contentStatus/>
</cp:coreProperties>
</file>