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0032" windowHeight="10080" tabRatio="697" activeTab="0"/>
  </bookViews>
  <sheets>
    <sheet name="表1,2" sheetId="1" r:id="rId1"/>
    <sheet name="表3,4,5" sheetId="2" r:id="rId2"/>
    <sheet name="圖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 localSheetId="1">'[6]T3.3 (old series)'!#REF!</definedName>
    <definedName name="CMTH">'[2]T3.3 (old series)'!#REF!</definedName>
    <definedName name="CMTH1" localSheetId="1">'[6]T3.3 (old series)'!#REF!</definedName>
    <definedName name="CMTH1">'[2]T3.3 (old series)'!#REF!</definedName>
    <definedName name="CMTH2" localSheetId="1">'[6]T3.3 (old series)'!#REF!</definedName>
    <definedName name="CMTH2">'[2]T3.3 (old series)'!#REF!</definedName>
    <definedName name="cpi">#REF!</definedName>
    <definedName name="database_1" localSheetId="1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 localSheetId="1">'[6]T3.3 (old series)'!#REF!</definedName>
    <definedName name="MONTH">'[2]T3.3 (old series)'!#REF!</definedName>
    <definedName name="NEW" localSheetId="1">'[6]T3.3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 localSheetId="1">'[6]T3.3 (old series)'!#REF!</definedName>
    <definedName name="OLD">'[2]T3.3 (old series)'!#REF!</definedName>
    <definedName name="OLD1" localSheetId="1">'[6]T3.3 (old series)'!#REF!</definedName>
    <definedName name="OLD1">'[2]T3.3 (old series)'!#REF!</definedName>
    <definedName name="OLD2" localSheetId="1">'[6]T3.3 (old series)'!#REF!</definedName>
    <definedName name="OLD2">'[2]T3.3 (old series)'!#REF!</definedName>
    <definedName name="pmi">#REF!</definedName>
    <definedName name="PMI2">#REF!</definedName>
    <definedName name="PMTH" localSheetId="1">'[6]T3.3 (old series)'!#REF!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 localSheetId="1">'[6]T3.3 (old series)'!#REF!</definedName>
    <definedName name="VMONTH">'[2]T3.3 (old series)'!#REF!</definedName>
    <definedName name="xxx" localSheetId="1">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<sst xmlns="http://schemas.openxmlformats.org/spreadsheetml/2006/main" count="134" uniqueCount="113">
  <si>
    <t>*臨時數字</t>
  </si>
  <si>
    <t>註：資料以簽署臨時買賣合約的成交日期為準</t>
  </si>
  <si>
    <t>中原地產研究部</t>
  </si>
  <si>
    <t>恆安邨</t>
  </si>
  <si>
    <t>沙田</t>
  </si>
  <si>
    <t>黃大仙</t>
  </si>
  <si>
    <t>華明邨</t>
  </si>
  <si>
    <t>東頭邨</t>
  </si>
  <si>
    <t>太和邨</t>
  </si>
  <si>
    <t>華貴邨</t>
  </si>
  <si>
    <t>青衣邨</t>
  </si>
  <si>
    <t>長安邨</t>
  </si>
  <si>
    <t>田景邨</t>
  </si>
  <si>
    <t>良景邨</t>
  </si>
  <si>
    <t>香港仔</t>
  </si>
  <si>
    <t xml:space="preserve">黃大仙下邨 </t>
  </si>
  <si>
    <t>青衣</t>
  </si>
  <si>
    <t>大埔</t>
  </si>
  <si>
    <t>粉嶺</t>
  </si>
  <si>
    <t>將軍澳</t>
  </si>
  <si>
    <t>金額(萬元)</t>
  </si>
  <si>
    <t>變幅</t>
  </si>
  <si>
    <t>總計</t>
  </si>
  <si>
    <t>大埔</t>
  </si>
  <si>
    <t>屯門</t>
  </si>
  <si>
    <t>粉嶺</t>
  </si>
  <si>
    <t>祥華邨</t>
  </si>
  <si>
    <t>運頭塘邨</t>
  </si>
  <si>
    <t>元朗</t>
  </si>
  <si>
    <t>朗屏邨</t>
  </si>
  <si>
    <t>年/月</t>
  </si>
  <si>
    <t>宗數</t>
  </si>
  <si>
    <t>金額(萬元)</t>
  </si>
  <si>
    <t>寶林</t>
  </si>
  <si>
    <t>成交日期</t>
  </si>
  <si>
    <t>區份</t>
  </si>
  <si>
    <t>地址</t>
  </si>
  <si>
    <t>金額(萬元)</t>
  </si>
  <si>
    <t>中原地產研究部</t>
  </si>
  <si>
    <t>表2：公屋第二市場成交宗數按金額統計</t>
  </si>
  <si>
    <t>屋苑名稱</t>
  </si>
  <si>
    <t>宗數</t>
  </si>
  <si>
    <t>中原地產研究部</t>
  </si>
  <si>
    <t>17/01</t>
  </si>
  <si>
    <t>17/02</t>
  </si>
  <si>
    <t>17/03</t>
  </si>
  <si>
    <t>成交日期</t>
  </si>
  <si>
    <t>區份</t>
  </si>
  <si>
    <t>地址</t>
  </si>
  <si>
    <t>金額(萬元)</t>
  </si>
  <si>
    <t>中原地產研究部</t>
  </si>
  <si>
    <t>17/04</t>
  </si>
  <si>
    <t>17/05</t>
  </si>
  <si>
    <t>17/06</t>
  </si>
  <si>
    <t>17/07</t>
  </si>
  <si>
    <t>17/08</t>
  </si>
  <si>
    <t>17/09</t>
  </si>
  <si>
    <t>17/10</t>
  </si>
  <si>
    <t>17/11</t>
  </si>
  <si>
    <t>17/12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</si>
  <si>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</si>
  <si>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</si>
  <si>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</si>
  <si>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</si>
  <si>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</si>
  <si>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</si>
  <si>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</si>
  <si>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</si>
  <si>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r>
      <t>2018年9</t>
    </r>
    <r>
      <rPr>
        <sz val="12"/>
        <rFont val="新細明體"/>
        <family val="1"/>
      </rPr>
      <t>月</t>
    </r>
  </si>
  <si>
    <t>香港仔</t>
  </si>
  <si>
    <t>華貴 低層</t>
  </si>
  <si>
    <t>沙田</t>
  </si>
  <si>
    <r>
      <t>2018年5月</t>
    </r>
  </si>
  <si>
    <t>鴨脷洲</t>
  </si>
  <si>
    <t>利東 中層</t>
  </si>
  <si>
    <r>
      <t>2018年2月</t>
    </r>
  </si>
  <si>
    <t>黃大仙</t>
  </si>
  <si>
    <t>東頭 低層</t>
  </si>
  <si>
    <r>
      <t>2018年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</si>
  <si>
    <t>顯徑 中層</t>
  </si>
  <si>
    <r>
      <t>2017年6月</t>
    </r>
  </si>
  <si>
    <t>華貴 中層</t>
  </si>
  <si>
    <r>
      <t>2017年10月</t>
    </r>
  </si>
  <si>
    <t>黃大仙下 高層</t>
  </si>
  <si>
    <t>2018年6月</t>
  </si>
  <si>
    <r>
      <t>2018年5</t>
    </r>
    <r>
      <rPr>
        <sz val="12"/>
        <rFont val="新細明體"/>
        <family val="1"/>
      </rPr>
      <t>月</t>
    </r>
  </si>
  <si>
    <r>
      <t>2018年4</t>
    </r>
    <r>
      <rPr>
        <sz val="12"/>
        <rFont val="新細明體"/>
        <family val="1"/>
      </rPr>
      <t>月</t>
    </r>
  </si>
  <si>
    <t>東頭 中層</t>
  </si>
  <si>
    <r>
      <t>2018年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月</t>
    </r>
  </si>
  <si>
    <t>鳳德 低層</t>
  </si>
  <si>
    <r>
      <t>2017年</t>
    </r>
    <r>
      <rPr>
        <sz val="12"/>
        <rFont val="新細明體"/>
        <family val="1"/>
      </rPr>
      <t>7月</t>
    </r>
  </si>
  <si>
    <t>耀安 中層</t>
  </si>
  <si>
    <t>300以上</t>
  </si>
  <si>
    <t>251至300</t>
  </si>
  <si>
    <t>201至250</t>
  </si>
  <si>
    <t>0至200</t>
  </si>
  <si>
    <t>18/09</t>
  </si>
  <si>
    <t>18/10*</t>
  </si>
  <si>
    <t>2018年11月27日</t>
  </si>
  <si>
    <t>2018年9月份</t>
  </si>
  <si>
    <t>2018年10月份*</t>
  </si>
  <si>
    <t>表3：2018年10月份買賣金額較高的公屋第二市場成交個案</t>
  </si>
  <si>
    <t>表5：成交宗數較高的公屋第二市場屋苑統計 (2018年10月份)</t>
  </si>
  <si>
    <r>
      <t>2018年10月</t>
    </r>
  </si>
  <si>
    <t>黃大仙</t>
  </si>
  <si>
    <t>香港仔</t>
  </si>
  <si>
    <t>華貴 中層</t>
  </si>
  <si>
    <t>2018年11月27日</t>
  </si>
  <si>
    <t>黃大仙下 低層</t>
  </si>
  <si>
    <t>青衣 低層</t>
  </si>
  <si>
    <t>青衣</t>
  </si>
  <si>
    <t>表1：公屋第二市場成交按月統計</t>
  </si>
  <si>
    <t>表4：歷年十一大最高買賣金額成交的公屋第二市場個案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</si>
</sst>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_);[Red]\(#,##0.0\)"/>
    <numFmt numFmtId="179" formatCode="0.0_);[Red]\(0.0\)"/>
    <numFmt numFmtId="180" formatCode="m&quot;月&quot;d&quot;日&quot;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_-* #,##0_-;\-* #,##0_-;_-* &quot;-&quot;??_-;_-@_-"/>
    <numFmt numFmtId="186" formatCode="_-* #,##0.00_-;\-* #,##0.00_-;_-* &quot;-&quot;_-;_-@_-"/>
    <numFmt numFmtId="187" formatCode="0.0%"/>
    <numFmt numFmtId="188" formatCode="0.00_ "/>
    <numFmt numFmtId="189" formatCode="0_);[Red]\(0\)"/>
    <numFmt numFmtId="190" formatCode="#,##0.00_ "/>
    <numFmt numFmtId="191" formatCode="0.00_);[Red]\(0.00\)"/>
    <numFmt numFmtId="192" formatCode="0.0_ "/>
    <numFmt numFmtId="193" formatCode="0_ "/>
    <numFmt numFmtId="194" formatCode="[$-C04]dddd\,\ d\ mmmm\,\ yyyy"/>
    <numFmt numFmtId="195" formatCode="#,##0.0000_);[Red]\(#,##0.0000\)"/>
    <numFmt numFmtId="196" formatCode="#,##0.000000_);[Red]\(#,##0.000000\)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2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38" fontId="3" fillId="0" borderId="12" xfId="0" applyNumberFormat="1" applyFont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38" fontId="0" fillId="0" borderId="19" xfId="33" applyNumberFormat="1" applyFont="1" applyBorder="1" applyAlignment="1">
      <alignment horizontal="center" vertical="center"/>
      <protection/>
    </xf>
    <xf numFmtId="178" fontId="0" fillId="0" borderId="20" xfId="33" applyNumberFormat="1" applyFont="1" applyBorder="1" applyAlignment="1">
      <alignment horizontal="center" vertical="center"/>
      <protection/>
    </xf>
    <xf numFmtId="38" fontId="0" fillId="0" borderId="17" xfId="33" applyNumberFormat="1" applyFont="1" applyFill="1" applyBorder="1" applyAlignment="1">
      <alignment horizontal="center" vertical="center"/>
      <protection/>
    </xf>
    <xf numFmtId="178" fontId="0" fillId="0" borderId="21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49" fontId="3" fillId="0" borderId="11" xfId="34" applyNumberFormat="1" applyFont="1" applyFill="1" applyBorder="1" applyAlignment="1">
      <alignment horizontal="center" vertical="center"/>
      <protection/>
    </xf>
    <xf numFmtId="0" fontId="3" fillId="0" borderId="12" xfId="34" applyFont="1" applyFill="1" applyBorder="1" applyAlignment="1">
      <alignment horizontal="center" vertical="center"/>
      <protection/>
    </xf>
    <xf numFmtId="178" fontId="3" fillId="0" borderId="13" xfId="34" applyNumberFormat="1" applyFont="1" applyFill="1" applyBorder="1" applyAlignment="1">
      <alignment horizontal="center" vertical="center"/>
      <protection/>
    </xf>
    <xf numFmtId="178" fontId="0" fillId="0" borderId="22" xfId="34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vertical="center"/>
    </xf>
    <xf numFmtId="0" fontId="0" fillId="0" borderId="15" xfId="34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3" xfId="34" applyFont="1" applyFill="1" applyBorder="1" applyAlignment="1">
      <alignment horizontal="center" vertical="center"/>
      <protection/>
    </xf>
    <xf numFmtId="49" fontId="0" fillId="0" borderId="24" xfId="34" applyNumberFormat="1" applyFont="1" applyFill="1" applyBorder="1" applyAlignment="1">
      <alignment horizontal="center" vertical="center"/>
      <protection/>
    </xf>
    <xf numFmtId="0" fontId="0" fillId="0" borderId="15" xfId="34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49" fontId="0" fillId="0" borderId="10" xfId="34" applyNumberFormat="1" applyFont="1" applyFill="1" applyBorder="1" applyAlignment="1">
      <alignment horizontal="center" vertical="center"/>
      <protection/>
    </xf>
    <xf numFmtId="178" fontId="0" fillId="0" borderId="16" xfId="34" applyNumberFormat="1" applyFont="1" applyFill="1" applyBorder="1" applyAlignment="1">
      <alignment horizontal="center" vertical="center"/>
      <protection/>
    </xf>
    <xf numFmtId="49" fontId="0" fillId="0" borderId="18" xfId="34" applyNumberFormat="1" applyFont="1" applyFill="1" applyBorder="1" applyAlignment="1">
      <alignment horizontal="center" vertical="center"/>
      <protection/>
    </xf>
    <xf numFmtId="0" fontId="0" fillId="0" borderId="19" xfId="34" applyFont="1" applyFill="1" applyBorder="1" applyAlignment="1">
      <alignment horizontal="center" vertical="center"/>
      <protection/>
    </xf>
    <xf numFmtId="0" fontId="0" fillId="0" borderId="19" xfId="34" applyFont="1" applyFill="1" applyBorder="1" applyAlignment="1">
      <alignment horizontal="center" vertical="center"/>
      <protection/>
    </xf>
    <xf numFmtId="178" fontId="0" fillId="0" borderId="20" xfId="34" applyNumberFormat="1" applyFont="1" applyFill="1" applyBorder="1" applyAlignment="1">
      <alignment horizontal="center" vertical="center"/>
      <protection/>
    </xf>
    <xf numFmtId="49" fontId="0" fillId="0" borderId="10" xfId="34" applyNumberFormat="1" applyFont="1" applyFill="1" applyBorder="1" applyAlignment="1">
      <alignment horizontal="center" vertical="center"/>
      <protection/>
    </xf>
    <xf numFmtId="49" fontId="0" fillId="0" borderId="18" xfId="3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0" fillId="0" borderId="15" xfId="34" applyFont="1" applyFill="1" applyBorder="1" applyAlignment="1">
      <alignment horizontal="center" vertical="center"/>
      <protection/>
    </xf>
    <xf numFmtId="0" fontId="3" fillId="0" borderId="12" xfId="34" applyFont="1" applyFill="1" applyBorder="1" applyAlignment="1">
      <alignment horizontal="center" vertical="center"/>
      <protection/>
    </xf>
    <xf numFmtId="0" fontId="0" fillId="0" borderId="23" xfId="34" applyFont="1" applyFill="1" applyBorder="1" applyAlignment="1">
      <alignment horizontal="center" vertical="center"/>
      <protection/>
    </xf>
    <xf numFmtId="0" fontId="0" fillId="0" borderId="15" xfId="34" applyFont="1" applyFill="1" applyBorder="1" applyAlignment="1">
      <alignment horizontal="center" vertical="center"/>
      <protection/>
    </xf>
    <xf numFmtId="0" fontId="0" fillId="0" borderId="23" xfId="34" applyFont="1" applyFill="1" applyBorder="1" applyAlignment="1">
      <alignment horizontal="center" vertical="center"/>
      <protection/>
    </xf>
    <xf numFmtId="0" fontId="0" fillId="0" borderId="19" xfId="34" applyFont="1" applyFill="1" applyBorder="1" applyAlignment="1">
      <alignment horizontal="center" vertical="center"/>
      <protection/>
    </xf>
    <xf numFmtId="0" fontId="0" fillId="0" borderId="19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70604_公屋買賣" xfId="33"/>
    <cellStyle name="一般_100304_金額較高的二手居屋個案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圖：公屋第二市場成交按月統計</a:t>
            </a:r>
          </a:p>
        </c:rich>
      </c:tx>
      <c:layout>
        <c:manualLayout>
          <c:xMode val="factor"/>
          <c:yMode val="factor"/>
          <c:x val="-0.006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8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'表1,2'!$A$4:$A$25</c:f>
              <c:strCache>
                <c:ptCount val="22"/>
                <c:pt idx="0">
                  <c:v>17/01</c:v>
                </c:pt>
                <c:pt idx="1">
                  <c:v>17/02</c:v>
                </c:pt>
                <c:pt idx="2">
                  <c:v>17/03</c:v>
                </c:pt>
                <c:pt idx="3">
                  <c:v>17/04</c:v>
                </c:pt>
                <c:pt idx="4">
                  <c:v>17/05</c:v>
                </c:pt>
                <c:pt idx="5">
                  <c:v>17/06</c:v>
                </c:pt>
                <c:pt idx="6">
                  <c:v>17/07</c:v>
                </c:pt>
                <c:pt idx="7">
                  <c:v>17/08</c:v>
                </c:pt>
                <c:pt idx="8">
                  <c:v>17/09</c:v>
                </c:pt>
                <c:pt idx="9">
                  <c:v>17/10</c:v>
                </c:pt>
                <c:pt idx="10">
                  <c:v>17/11</c:v>
                </c:pt>
                <c:pt idx="11">
                  <c:v>17/12</c:v>
                </c:pt>
                <c:pt idx="12">
                  <c:v>18/01</c:v>
                </c:pt>
                <c:pt idx="13">
                  <c:v>18/02</c:v>
                </c:pt>
                <c:pt idx="14">
                  <c:v>18/03</c:v>
                </c:pt>
                <c:pt idx="15">
                  <c:v>18/04</c:v>
                </c:pt>
                <c:pt idx="16">
                  <c:v>18/05</c:v>
                </c:pt>
                <c:pt idx="17">
                  <c:v>18/06</c:v>
                </c:pt>
                <c:pt idx="18">
                  <c:v>18/07</c:v>
                </c:pt>
                <c:pt idx="19">
                  <c:v>18/08</c:v>
                </c:pt>
                <c:pt idx="20">
                  <c:v>18/09</c:v>
                </c:pt>
                <c:pt idx="21">
                  <c:v>18/10*</c:v>
                </c:pt>
              </c:strCache>
            </c:strRef>
          </c:cat>
          <c:val>
            <c:numRef>
              <c:f>'表1,2'!$B$4:$B$25</c:f>
              <c:numCache>
                <c:ptCount val="22"/>
                <c:pt idx="0">
                  <c:v>44</c:v>
                </c:pt>
                <c:pt idx="1">
                  <c:v>39</c:v>
                </c:pt>
                <c:pt idx="2">
                  <c:v>45</c:v>
                </c:pt>
                <c:pt idx="3">
                  <c:v>37</c:v>
                </c:pt>
                <c:pt idx="4">
                  <c:v>42</c:v>
                </c:pt>
                <c:pt idx="5">
                  <c:v>26</c:v>
                </c:pt>
                <c:pt idx="6">
                  <c:v>30</c:v>
                </c:pt>
                <c:pt idx="7">
                  <c:v>45</c:v>
                </c:pt>
                <c:pt idx="8">
                  <c:v>49</c:v>
                </c:pt>
                <c:pt idx="9">
                  <c:v>34</c:v>
                </c:pt>
                <c:pt idx="10">
                  <c:v>47</c:v>
                </c:pt>
                <c:pt idx="11">
                  <c:v>42</c:v>
                </c:pt>
                <c:pt idx="12">
                  <c:v>36</c:v>
                </c:pt>
                <c:pt idx="13">
                  <c:v>27</c:v>
                </c:pt>
                <c:pt idx="14">
                  <c:v>31</c:v>
                </c:pt>
                <c:pt idx="15">
                  <c:v>38</c:v>
                </c:pt>
                <c:pt idx="16">
                  <c:v>46</c:v>
                </c:pt>
                <c:pt idx="17">
                  <c:v>33</c:v>
                </c:pt>
                <c:pt idx="18">
                  <c:v>27</c:v>
                </c:pt>
                <c:pt idx="19">
                  <c:v>24</c:v>
                </c:pt>
                <c:pt idx="20">
                  <c:v>15</c:v>
                </c:pt>
                <c:pt idx="21">
                  <c:v>46</c:v>
                </c:pt>
              </c:numCache>
            </c:numRef>
          </c:val>
        </c:ser>
        <c:axId val="24837298"/>
        <c:axId val="22209091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'表1,2'!$A$4:$A$25</c:f>
              <c:strCache>
                <c:ptCount val="22"/>
                <c:pt idx="0">
                  <c:v>17/01</c:v>
                </c:pt>
                <c:pt idx="1">
                  <c:v>17/02</c:v>
                </c:pt>
                <c:pt idx="2">
                  <c:v>17/03</c:v>
                </c:pt>
                <c:pt idx="3">
                  <c:v>17/04</c:v>
                </c:pt>
                <c:pt idx="4">
                  <c:v>17/05</c:v>
                </c:pt>
                <c:pt idx="5">
                  <c:v>17/06</c:v>
                </c:pt>
                <c:pt idx="6">
                  <c:v>17/07</c:v>
                </c:pt>
                <c:pt idx="7">
                  <c:v>17/08</c:v>
                </c:pt>
                <c:pt idx="8">
                  <c:v>17/09</c:v>
                </c:pt>
                <c:pt idx="9">
                  <c:v>17/10</c:v>
                </c:pt>
                <c:pt idx="10">
                  <c:v>17/11</c:v>
                </c:pt>
                <c:pt idx="11">
                  <c:v>17/12</c:v>
                </c:pt>
                <c:pt idx="12">
                  <c:v>18/01</c:v>
                </c:pt>
                <c:pt idx="13">
                  <c:v>18/02</c:v>
                </c:pt>
                <c:pt idx="14">
                  <c:v>18/03</c:v>
                </c:pt>
                <c:pt idx="15">
                  <c:v>18/04</c:v>
                </c:pt>
                <c:pt idx="16">
                  <c:v>18/05</c:v>
                </c:pt>
                <c:pt idx="17">
                  <c:v>18/06</c:v>
                </c:pt>
                <c:pt idx="18">
                  <c:v>18/07</c:v>
                </c:pt>
                <c:pt idx="19">
                  <c:v>18/08</c:v>
                </c:pt>
                <c:pt idx="20">
                  <c:v>18/09</c:v>
                </c:pt>
                <c:pt idx="21">
                  <c:v>18/10*</c:v>
                </c:pt>
              </c:strCache>
            </c:strRef>
          </c:cat>
          <c:val>
            <c:numRef>
              <c:f>'表1,2'!$C$4:$C$25</c:f>
              <c:numCache>
                <c:ptCount val="22"/>
                <c:pt idx="0">
                  <c:v>9171.2</c:v>
                </c:pt>
                <c:pt idx="1">
                  <c:v>7953.1</c:v>
                </c:pt>
                <c:pt idx="2">
                  <c:v>10216.9</c:v>
                </c:pt>
                <c:pt idx="3">
                  <c:v>8679</c:v>
                </c:pt>
                <c:pt idx="4">
                  <c:v>9692</c:v>
                </c:pt>
                <c:pt idx="5">
                  <c:v>5931</c:v>
                </c:pt>
                <c:pt idx="6">
                  <c:v>7406.8</c:v>
                </c:pt>
                <c:pt idx="7">
                  <c:v>10532.4</c:v>
                </c:pt>
                <c:pt idx="8">
                  <c:v>11730.58</c:v>
                </c:pt>
                <c:pt idx="9">
                  <c:v>8192.6</c:v>
                </c:pt>
                <c:pt idx="10">
                  <c:v>12108.2888</c:v>
                </c:pt>
                <c:pt idx="11">
                  <c:v>10034.18</c:v>
                </c:pt>
                <c:pt idx="12">
                  <c:v>9037.6</c:v>
                </c:pt>
                <c:pt idx="13">
                  <c:v>6876.6</c:v>
                </c:pt>
                <c:pt idx="14">
                  <c:v>7970.1</c:v>
                </c:pt>
                <c:pt idx="15">
                  <c:v>10145.1</c:v>
                </c:pt>
                <c:pt idx="16">
                  <c:v>12446.4</c:v>
                </c:pt>
                <c:pt idx="17">
                  <c:v>9056.28</c:v>
                </c:pt>
                <c:pt idx="18">
                  <c:v>7288.2</c:v>
                </c:pt>
                <c:pt idx="19">
                  <c:v>5858.8</c:v>
                </c:pt>
                <c:pt idx="20">
                  <c:v>4441.81</c:v>
                </c:pt>
                <c:pt idx="21">
                  <c:v>11660.9</c:v>
                </c:pt>
              </c:numCache>
            </c:numRef>
          </c:val>
          <c:smooth val="0"/>
        </c:ser>
        <c:axId val="65664092"/>
        <c:axId val="54105917"/>
      </c:lineChart>
      <c:catAx>
        <c:axId val="2483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 val="autoZero"/>
        <c:auto val="0"/>
        <c:lblOffset val="100"/>
        <c:tickLblSkip val="1"/>
        <c:noMultiLvlLbl val="0"/>
      </c:catAx>
      <c:valAx>
        <c:axId val="222090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11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At val="1"/>
        <c:crossBetween val="between"/>
        <c:dispUnits/>
        <c:majorUnit val="10"/>
      </c:valAx>
      <c:catAx>
        <c:axId val="65664092"/>
        <c:scaling>
          <c:orientation val="minMax"/>
        </c:scaling>
        <c:axPos val="b"/>
        <c:delete val="1"/>
        <c:majorTickMark val="out"/>
        <c:minorTickMark val="none"/>
        <c:tickLblPos val="nextTo"/>
        <c:crossAx val="54105917"/>
        <c:crosses val="autoZero"/>
        <c:auto val="0"/>
        <c:lblOffset val="100"/>
        <c:tickLblSkip val="1"/>
        <c:noMultiLvlLbl val="0"/>
      </c:catAx>
      <c:valAx>
        <c:axId val="541059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4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 val="max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105"/>
          <c:w val="0.214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0.88125</cdr:x>
      <cdr:y>0.92825</cdr:y>
    </cdr:from>
    <cdr:to>
      <cdr:x>0.9965</cdr:x>
      <cdr:y>0.99075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058275" y="6648450"/>
          <a:ext cx="1181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</cdr:x>
      <cdr:y>0.91525</cdr:y>
    </cdr:from>
    <cdr:to>
      <cdr:x>0.31075</cdr:x>
      <cdr:y>0.9775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553200"/>
          <a:ext cx="3200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註：資料以簽署臨時買賣合約的成交日期為準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6" customWidth="1"/>
    <col min="3" max="3" width="16.75390625" style="7" customWidth="1"/>
    <col min="4" max="4" width="16.75390625" style="0" customWidth="1"/>
    <col min="5" max="5" width="16.625" style="0" customWidth="1"/>
  </cols>
  <sheetData>
    <row r="1" ht="19.5">
      <c r="A1" s="1" t="s">
        <v>111</v>
      </c>
    </row>
    <row r="2" ht="17.25" customHeight="1" thickBot="1"/>
    <row r="3" spans="1:3" ht="17.25" customHeight="1" thickBot="1">
      <c r="A3" s="3" t="s">
        <v>30</v>
      </c>
      <c r="B3" s="9" t="s">
        <v>31</v>
      </c>
      <c r="C3" s="10" t="s">
        <v>32</v>
      </c>
    </row>
    <row r="4" spans="1:3" ht="16.5" customHeight="1">
      <c r="A4" s="38" t="s">
        <v>43</v>
      </c>
      <c r="B4" s="31">
        <v>44</v>
      </c>
      <c r="C4" s="32">
        <v>9171.2</v>
      </c>
    </row>
    <row r="5" spans="1:3" ht="16.5" customHeight="1">
      <c r="A5" s="38" t="s">
        <v>44</v>
      </c>
      <c r="B5" s="31">
        <v>39</v>
      </c>
      <c r="C5" s="32">
        <v>7953.1</v>
      </c>
    </row>
    <row r="6" spans="1:3" ht="16.5" customHeight="1">
      <c r="A6" s="38" t="s">
        <v>45</v>
      </c>
      <c r="B6" s="31">
        <v>45</v>
      </c>
      <c r="C6" s="32">
        <v>10216.9</v>
      </c>
    </row>
    <row r="7" spans="1:3" ht="16.5" customHeight="1">
      <c r="A7" s="38" t="s">
        <v>51</v>
      </c>
      <c r="B7" s="31">
        <v>37</v>
      </c>
      <c r="C7" s="32">
        <v>8679</v>
      </c>
    </row>
    <row r="8" spans="1:3" ht="16.5" customHeight="1">
      <c r="A8" s="38" t="s">
        <v>52</v>
      </c>
      <c r="B8" s="31">
        <v>42</v>
      </c>
      <c r="C8" s="32">
        <v>9692</v>
      </c>
    </row>
    <row r="9" spans="1:3" ht="16.5" customHeight="1">
      <c r="A9" s="38" t="s">
        <v>53</v>
      </c>
      <c r="B9" s="31">
        <v>26</v>
      </c>
      <c r="C9" s="32">
        <v>5931</v>
      </c>
    </row>
    <row r="10" spans="1:3" ht="16.5" customHeight="1">
      <c r="A10" s="38" t="s">
        <v>54</v>
      </c>
      <c r="B10" s="31">
        <v>30</v>
      </c>
      <c r="C10" s="32">
        <v>7406.8</v>
      </c>
    </row>
    <row r="11" spans="1:3" ht="16.5" customHeight="1">
      <c r="A11" s="38" t="s">
        <v>55</v>
      </c>
      <c r="B11" s="31">
        <v>45</v>
      </c>
      <c r="C11" s="32">
        <v>10532.4</v>
      </c>
    </row>
    <row r="12" spans="1:3" ht="16.5" customHeight="1">
      <c r="A12" s="38" t="s">
        <v>56</v>
      </c>
      <c r="B12" s="31">
        <v>49</v>
      </c>
      <c r="C12" s="32">
        <v>11730.58</v>
      </c>
    </row>
    <row r="13" spans="1:3" ht="16.5" customHeight="1">
      <c r="A13" s="38" t="s">
        <v>57</v>
      </c>
      <c r="B13" s="31">
        <v>34</v>
      </c>
      <c r="C13" s="32">
        <v>8192.6</v>
      </c>
    </row>
    <row r="14" spans="1:3" ht="16.5" customHeight="1">
      <c r="A14" s="38" t="s">
        <v>58</v>
      </c>
      <c r="B14" s="31">
        <v>47</v>
      </c>
      <c r="C14" s="32">
        <v>12108.2888</v>
      </c>
    </row>
    <row r="15" spans="1:3" ht="16.5" customHeight="1">
      <c r="A15" s="38" t="s">
        <v>59</v>
      </c>
      <c r="B15" s="31">
        <v>42</v>
      </c>
      <c r="C15" s="32">
        <v>10034.18</v>
      </c>
    </row>
    <row r="16" spans="1:3" ht="16.5" customHeight="1">
      <c r="A16" s="38" t="s">
        <v>60</v>
      </c>
      <c r="B16" s="31">
        <v>36</v>
      </c>
      <c r="C16" s="32">
        <v>9037.6</v>
      </c>
    </row>
    <row r="17" spans="1:3" ht="16.5" customHeight="1">
      <c r="A17" s="38" t="s">
        <v>61</v>
      </c>
      <c r="B17" s="31">
        <v>27</v>
      </c>
      <c r="C17" s="32">
        <v>6876.6</v>
      </c>
    </row>
    <row r="18" spans="1:3" ht="16.5" customHeight="1">
      <c r="A18" s="38" t="s">
        <v>62</v>
      </c>
      <c r="B18" s="31">
        <v>31</v>
      </c>
      <c r="C18" s="32">
        <v>7970.1</v>
      </c>
    </row>
    <row r="19" spans="1:3" ht="16.5" customHeight="1">
      <c r="A19" s="38" t="s">
        <v>63</v>
      </c>
      <c r="B19" s="31">
        <v>38</v>
      </c>
      <c r="C19" s="32">
        <v>10145.1</v>
      </c>
    </row>
    <row r="20" spans="1:3" ht="16.5" customHeight="1">
      <c r="A20" s="38" t="s">
        <v>64</v>
      </c>
      <c r="B20" s="31">
        <v>46</v>
      </c>
      <c r="C20" s="32">
        <v>12446.4</v>
      </c>
    </row>
    <row r="21" spans="1:3" ht="16.5" customHeight="1">
      <c r="A21" s="38" t="s">
        <v>65</v>
      </c>
      <c r="B21" s="31">
        <v>33</v>
      </c>
      <c r="C21" s="32">
        <v>9056.28</v>
      </c>
    </row>
    <row r="22" spans="1:3" ht="16.5" customHeight="1">
      <c r="A22" s="38" t="s">
        <v>66</v>
      </c>
      <c r="B22" s="31">
        <v>27</v>
      </c>
      <c r="C22" s="32">
        <v>7288.2</v>
      </c>
    </row>
    <row r="23" spans="1:3" ht="16.5" customHeight="1">
      <c r="A23" s="38" t="s">
        <v>67</v>
      </c>
      <c r="B23" s="31">
        <v>24</v>
      </c>
      <c r="C23" s="32">
        <v>5858.8</v>
      </c>
    </row>
    <row r="24" spans="1:3" ht="16.5" customHeight="1">
      <c r="A24" s="38" t="s">
        <v>96</v>
      </c>
      <c r="B24" s="31">
        <v>15</v>
      </c>
      <c r="C24" s="32">
        <v>4441.81</v>
      </c>
    </row>
    <row r="25" spans="1:3" ht="17.25" customHeight="1" thickBot="1">
      <c r="A25" s="28" t="s">
        <v>97</v>
      </c>
      <c r="B25" s="29">
        <v>46</v>
      </c>
      <c r="C25" s="30">
        <v>11660.9</v>
      </c>
    </row>
    <row r="26" spans="1:3" ht="16.5" customHeight="1">
      <c r="A26" s="11" t="s">
        <v>0</v>
      </c>
      <c r="B26" s="4"/>
      <c r="C26" s="5"/>
    </row>
    <row r="27" spans="1:3" ht="16.5" customHeight="1">
      <c r="A27" s="11" t="s">
        <v>1</v>
      </c>
      <c r="B27" s="4"/>
      <c r="C27" s="5"/>
    </row>
    <row r="28" ht="16.5" customHeight="1">
      <c r="A28" s="11"/>
    </row>
    <row r="29" ht="16.5" customHeight="1">
      <c r="A29" s="12" t="s">
        <v>2</v>
      </c>
    </row>
    <row r="30" ht="16.5" customHeight="1">
      <c r="A30" s="12" t="s">
        <v>98</v>
      </c>
    </row>
    <row r="34" spans="1:3" ht="19.5">
      <c r="A34" s="15" t="s">
        <v>39</v>
      </c>
      <c r="C34" s="16"/>
    </row>
    <row r="35" ht="16.5" thickBot="1">
      <c r="C35" s="16"/>
    </row>
    <row r="36" spans="1:4" ht="16.5" thickBot="1">
      <c r="A36" s="13" t="s">
        <v>20</v>
      </c>
      <c r="B36" s="25" t="s">
        <v>100</v>
      </c>
      <c r="C36" s="25" t="s">
        <v>99</v>
      </c>
      <c r="D36" s="17" t="s">
        <v>21</v>
      </c>
    </row>
    <row r="37" spans="1:4" ht="15.75">
      <c r="A37" s="52" t="s">
        <v>95</v>
      </c>
      <c r="B37" s="53">
        <v>9</v>
      </c>
      <c r="C37" s="53">
        <v>2</v>
      </c>
      <c r="D37" s="54">
        <f>(B37-C37)/C37</f>
        <v>3.5</v>
      </c>
    </row>
    <row r="38" spans="1:4" ht="15.75">
      <c r="A38" s="2" t="s">
        <v>94</v>
      </c>
      <c r="B38" s="23">
        <v>14</v>
      </c>
      <c r="C38" s="23">
        <v>3</v>
      </c>
      <c r="D38" s="24">
        <f>(B38-C38)/C38</f>
        <v>3.6666666666666665</v>
      </c>
    </row>
    <row r="39" spans="1:4" ht="15.75">
      <c r="A39" s="2" t="s">
        <v>93</v>
      </c>
      <c r="B39" s="23">
        <v>17</v>
      </c>
      <c r="C39" s="23">
        <v>4</v>
      </c>
      <c r="D39" s="24">
        <f>(B39-C39)/C39</f>
        <v>3.25</v>
      </c>
    </row>
    <row r="40" spans="1:4" ht="16.5" thickBot="1">
      <c r="A40" s="14" t="s">
        <v>92</v>
      </c>
      <c r="B40" s="26">
        <v>6</v>
      </c>
      <c r="C40" s="26">
        <v>6</v>
      </c>
      <c r="D40" s="55">
        <f>(B40-C40)/C40</f>
        <v>0</v>
      </c>
    </row>
    <row r="41" spans="1:4" ht="16.5" thickBot="1">
      <c r="A41" s="13" t="s">
        <v>22</v>
      </c>
      <c r="B41" s="8">
        <f>SUM(B37:B40)</f>
        <v>46</v>
      </c>
      <c r="C41" s="8">
        <f>SUM(C37:C40)</f>
        <v>15</v>
      </c>
      <c r="D41" s="27">
        <f>(B41-C41)/C41</f>
        <v>2.066666666666667</v>
      </c>
    </row>
    <row r="42" spans="1:4" ht="15.75">
      <c r="A42" s="11" t="s">
        <v>0</v>
      </c>
      <c r="B42" s="18"/>
      <c r="C42" s="19"/>
      <c r="D42" s="20"/>
    </row>
    <row r="43" spans="2:3" ht="15.75">
      <c r="B43" s="21"/>
      <c r="C43" s="22"/>
    </row>
    <row r="44" spans="1:3" ht="15.75">
      <c r="A44" s="12" t="s">
        <v>2</v>
      </c>
      <c r="B44" s="21"/>
      <c r="C44" s="22"/>
    </row>
    <row r="45" ht="15.75">
      <c r="A45" s="12" t="s">
        <v>98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5" width="16.75390625" style="39" customWidth="1"/>
    <col min="6" max="16384" width="9.00390625" style="39" customWidth="1"/>
  </cols>
  <sheetData>
    <row r="1" ht="19.5">
      <c r="A1" s="1" t="s">
        <v>101</v>
      </c>
    </row>
    <row r="2" ht="16.5" thickBot="1"/>
    <row r="3" spans="1:5" ht="16.5" thickBot="1">
      <c r="A3" s="44" t="s">
        <v>34</v>
      </c>
      <c r="B3" s="9" t="s">
        <v>35</v>
      </c>
      <c r="C3" s="73" t="s">
        <v>36</v>
      </c>
      <c r="D3" s="73"/>
      <c r="E3" s="45" t="s">
        <v>37</v>
      </c>
    </row>
    <row r="4" spans="1:5" ht="15.75">
      <c r="A4" s="49" t="s">
        <v>103</v>
      </c>
      <c r="B4" s="48" t="s">
        <v>104</v>
      </c>
      <c r="C4" s="78" t="s">
        <v>108</v>
      </c>
      <c r="D4" s="76"/>
      <c r="E4" s="37">
        <v>380.8</v>
      </c>
    </row>
    <row r="5" spans="1:5" ht="15.75">
      <c r="A5" s="56" t="s">
        <v>103</v>
      </c>
      <c r="B5" s="43" t="s">
        <v>105</v>
      </c>
      <c r="C5" s="74" t="s">
        <v>106</v>
      </c>
      <c r="D5" s="74"/>
      <c r="E5" s="57">
        <v>376</v>
      </c>
    </row>
    <row r="6" spans="1:5" ht="16.5" thickBot="1">
      <c r="A6" s="58" t="s">
        <v>103</v>
      </c>
      <c r="B6" s="59" t="s">
        <v>110</v>
      </c>
      <c r="C6" s="79" t="s">
        <v>109</v>
      </c>
      <c r="D6" s="80"/>
      <c r="E6" s="61">
        <v>325</v>
      </c>
    </row>
    <row r="8" ht="15.75">
      <c r="A8" t="s">
        <v>38</v>
      </c>
    </row>
    <row r="9" ht="15.75">
      <c r="A9" s="12" t="s">
        <v>98</v>
      </c>
    </row>
    <row r="12" spans="1:5" ht="19.5">
      <c r="A12" s="33" t="s">
        <v>112</v>
      </c>
      <c r="E12" s="40"/>
    </row>
    <row r="13" ht="16.5" thickBot="1">
      <c r="E13" s="40"/>
    </row>
    <row r="14" spans="1:5" ht="16.5" thickBot="1">
      <c r="A14" s="34" t="s">
        <v>46</v>
      </c>
      <c r="B14" s="35" t="s">
        <v>47</v>
      </c>
      <c r="C14" s="75" t="s">
        <v>48</v>
      </c>
      <c r="D14" s="75"/>
      <c r="E14" s="36" t="s">
        <v>49</v>
      </c>
    </row>
    <row r="15" spans="1:5" ht="15.75">
      <c r="A15" s="49" t="s">
        <v>68</v>
      </c>
      <c r="B15" s="48" t="s">
        <v>69</v>
      </c>
      <c r="C15" s="76" t="s">
        <v>70</v>
      </c>
      <c r="D15" s="76"/>
      <c r="E15" s="37">
        <v>450</v>
      </c>
    </row>
    <row r="16" spans="1:5" ht="15.75">
      <c r="A16" s="62" t="s">
        <v>72</v>
      </c>
      <c r="B16" s="43" t="s">
        <v>73</v>
      </c>
      <c r="C16" s="74" t="s">
        <v>74</v>
      </c>
      <c r="D16" s="74"/>
      <c r="E16" s="57">
        <v>418</v>
      </c>
    </row>
    <row r="17" spans="1:5" ht="15.75">
      <c r="A17" s="62" t="s">
        <v>75</v>
      </c>
      <c r="B17" s="43" t="s">
        <v>76</v>
      </c>
      <c r="C17" s="77" t="s">
        <v>77</v>
      </c>
      <c r="D17" s="74"/>
      <c r="E17" s="57">
        <v>408</v>
      </c>
    </row>
    <row r="18" spans="1:5" ht="15.75">
      <c r="A18" s="62" t="s">
        <v>78</v>
      </c>
      <c r="B18" s="43" t="s">
        <v>71</v>
      </c>
      <c r="C18" s="77" t="s">
        <v>79</v>
      </c>
      <c r="D18" s="74"/>
      <c r="E18" s="57">
        <v>405</v>
      </c>
    </row>
    <row r="19" spans="1:5" ht="15.75">
      <c r="A19" s="62" t="s">
        <v>80</v>
      </c>
      <c r="B19" s="50" t="s">
        <v>69</v>
      </c>
      <c r="C19" s="77" t="s">
        <v>81</v>
      </c>
      <c r="D19" s="74"/>
      <c r="E19" s="57">
        <v>405</v>
      </c>
    </row>
    <row r="20" spans="1:5" ht="15.75">
      <c r="A20" s="56" t="s">
        <v>82</v>
      </c>
      <c r="B20" s="43" t="s">
        <v>76</v>
      </c>
      <c r="C20" s="74" t="s">
        <v>83</v>
      </c>
      <c r="D20" s="74"/>
      <c r="E20" s="57">
        <v>400</v>
      </c>
    </row>
    <row r="21" spans="1:5" ht="15.75">
      <c r="A21" s="56" t="s">
        <v>84</v>
      </c>
      <c r="B21" s="43" t="s">
        <v>73</v>
      </c>
      <c r="C21" s="74" t="s">
        <v>74</v>
      </c>
      <c r="D21" s="74"/>
      <c r="E21" s="57">
        <v>395</v>
      </c>
    </row>
    <row r="22" spans="1:5" ht="15.75">
      <c r="A22" s="56" t="s">
        <v>85</v>
      </c>
      <c r="B22" s="43" t="s">
        <v>71</v>
      </c>
      <c r="C22" s="74" t="s">
        <v>79</v>
      </c>
      <c r="D22" s="74"/>
      <c r="E22" s="57">
        <v>395</v>
      </c>
    </row>
    <row r="23" spans="1:5" ht="15.75">
      <c r="A23" s="56" t="s">
        <v>86</v>
      </c>
      <c r="B23" s="43" t="s">
        <v>76</v>
      </c>
      <c r="C23" s="74" t="s">
        <v>87</v>
      </c>
      <c r="D23" s="74"/>
      <c r="E23" s="57">
        <v>395</v>
      </c>
    </row>
    <row r="24" spans="1:5" ht="15.75">
      <c r="A24" s="62" t="s">
        <v>88</v>
      </c>
      <c r="B24" s="43" t="s">
        <v>76</v>
      </c>
      <c r="C24" s="77" t="s">
        <v>89</v>
      </c>
      <c r="D24" s="74"/>
      <c r="E24" s="57">
        <v>390</v>
      </c>
    </row>
    <row r="25" spans="1:5" ht="16.5" thickBot="1">
      <c r="A25" s="63" t="s">
        <v>90</v>
      </c>
      <c r="B25" s="60" t="s">
        <v>71</v>
      </c>
      <c r="C25" s="79" t="s">
        <v>91</v>
      </c>
      <c r="D25" s="80"/>
      <c r="E25" s="61">
        <v>390</v>
      </c>
    </row>
    <row r="26" spans="1:5" ht="15.75">
      <c r="A26" s="41"/>
      <c r="E26" s="40"/>
    </row>
    <row r="27" spans="1:5" ht="15.75">
      <c r="A27" s="42" t="s">
        <v>50</v>
      </c>
      <c r="E27" s="40"/>
    </row>
    <row r="28" spans="1:5" ht="15.75">
      <c r="A28" s="42" t="s">
        <v>107</v>
      </c>
      <c r="E28" s="40"/>
    </row>
    <row r="31" ht="19.5">
      <c r="A31" s="46" t="s">
        <v>102</v>
      </c>
    </row>
    <row r="32" ht="16.5" thickBot="1"/>
    <row r="33" spans="1:4" ht="16.5" thickBot="1">
      <c r="A33" s="44" t="s">
        <v>35</v>
      </c>
      <c r="B33" s="47" t="s">
        <v>40</v>
      </c>
      <c r="C33" s="47" t="s">
        <v>41</v>
      </c>
      <c r="D33" s="45" t="s">
        <v>37</v>
      </c>
    </row>
    <row r="34" spans="1:4" ht="15.75">
      <c r="A34" s="52" t="s">
        <v>16</v>
      </c>
      <c r="B34" s="66" t="s">
        <v>11</v>
      </c>
      <c r="C34" s="67">
        <v>6</v>
      </c>
      <c r="D34" s="70">
        <v>1378.8</v>
      </c>
    </row>
    <row r="35" spans="1:4" ht="15.75">
      <c r="A35" s="2" t="s">
        <v>14</v>
      </c>
      <c r="B35" s="51" t="s">
        <v>9</v>
      </c>
      <c r="C35" s="68">
        <v>5</v>
      </c>
      <c r="D35" s="71">
        <v>1526</v>
      </c>
    </row>
    <row r="36" spans="1:4" ht="15.75">
      <c r="A36" s="2" t="s">
        <v>5</v>
      </c>
      <c r="B36" s="51" t="s">
        <v>15</v>
      </c>
      <c r="C36" s="68">
        <v>5</v>
      </c>
      <c r="D36" s="71">
        <v>1347.8</v>
      </c>
    </row>
    <row r="37" spans="1:4" ht="15.75">
      <c r="A37" s="2" t="s">
        <v>4</v>
      </c>
      <c r="B37" s="51" t="s">
        <v>3</v>
      </c>
      <c r="C37" s="68">
        <v>2</v>
      </c>
      <c r="D37" s="71">
        <v>570</v>
      </c>
    </row>
    <row r="38" spans="1:4" ht="15.75">
      <c r="A38" s="2" t="s">
        <v>16</v>
      </c>
      <c r="B38" s="51" t="s">
        <v>10</v>
      </c>
      <c r="C38" s="68">
        <v>2</v>
      </c>
      <c r="D38" s="71">
        <v>551</v>
      </c>
    </row>
    <row r="39" spans="1:4" ht="15.75">
      <c r="A39" s="2" t="s">
        <v>19</v>
      </c>
      <c r="B39" s="51" t="s">
        <v>33</v>
      </c>
      <c r="C39" s="68">
        <v>2</v>
      </c>
      <c r="D39" s="71">
        <v>538</v>
      </c>
    </row>
    <row r="40" spans="1:4" ht="15.75">
      <c r="A40" s="2" t="s">
        <v>23</v>
      </c>
      <c r="B40" s="51" t="s">
        <v>27</v>
      </c>
      <c r="C40" s="68">
        <v>2</v>
      </c>
      <c r="D40" s="71">
        <v>533</v>
      </c>
    </row>
    <row r="41" spans="1:4" ht="15.75">
      <c r="A41" s="2" t="s">
        <v>17</v>
      </c>
      <c r="B41" s="51" t="s">
        <v>8</v>
      </c>
      <c r="C41" s="68">
        <v>2</v>
      </c>
      <c r="D41" s="71">
        <v>525</v>
      </c>
    </row>
    <row r="42" spans="1:4" ht="15.75">
      <c r="A42" s="2" t="s">
        <v>24</v>
      </c>
      <c r="B42" s="51" t="s">
        <v>13</v>
      </c>
      <c r="C42" s="68">
        <v>2</v>
      </c>
      <c r="D42" s="71">
        <v>488</v>
      </c>
    </row>
    <row r="43" spans="1:4" ht="15.75">
      <c r="A43" s="2" t="s">
        <v>25</v>
      </c>
      <c r="B43" s="51" t="s">
        <v>26</v>
      </c>
      <c r="C43" s="68">
        <v>2</v>
      </c>
      <c r="D43" s="71">
        <v>485</v>
      </c>
    </row>
    <row r="44" spans="1:4" ht="15.75">
      <c r="A44" s="2" t="s">
        <v>28</v>
      </c>
      <c r="B44" s="51" t="s">
        <v>29</v>
      </c>
      <c r="C44" s="68">
        <v>2</v>
      </c>
      <c r="D44" s="71">
        <v>454</v>
      </c>
    </row>
    <row r="45" spans="1:4" ht="15.75">
      <c r="A45" s="2" t="s">
        <v>5</v>
      </c>
      <c r="B45" s="51" t="s">
        <v>7</v>
      </c>
      <c r="C45" s="68">
        <v>2</v>
      </c>
      <c r="D45" s="71">
        <v>440</v>
      </c>
    </row>
    <row r="46" spans="1:4" ht="15.75">
      <c r="A46" s="2" t="s">
        <v>18</v>
      </c>
      <c r="B46" s="51" t="s">
        <v>6</v>
      </c>
      <c r="C46" s="68">
        <v>2</v>
      </c>
      <c r="D46" s="71">
        <v>407</v>
      </c>
    </row>
    <row r="47" spans="1:4" ht="16.5" thickBot="1">
      <c r="A47" s="64" t="s">
        <v>24</v>
      </c>
      <c r="B47" s="65" t="s">
        <v>12</v>
      </c>
      <c r="C47" s="69">
        <v>2</v>
      </c>
      <c r="D47" s="72">
        <v>388.8</v>
      </c>
    </row>
    <row r="49" ht="15.75">
      <c r="A49" s="42" t="s">
        <v>42</v>
      </c>
    </row>
    <row r="50" ht="15.75">
      <c r="A50" s="12" t="s">
        <v>98</v>
      </c>
    </row>
  </sheetData>
  <sheetProtection/>
  <mergeCells count="16">
    <mergeCell ref="C19:D19"/>
    <mergeCell ref="C4:D4"/>
    <mergeCell ref="C6:D6"/>
    <mergeCell ref="C25:D25"/>
    <mergeCell ref="C20:D20"/>
    <mergeCell ref="C21:D21"/>
    <mergeCell ref="C18:D18"/>
    <mergeCell ref="C23:D23"/>
    <mergeCell ref="C24:D24"/>
    <mergeCell ref="C22:D22"/>
    <mergeCell ref="C3:D3"/>
    <mergeCell ref="C5:D5"/>
    <mergeCell ref="C14:D14"/>
    <mergeCell ref="C15:D15"/>
    <mergeCell ref="C16:D16"/>
    <mergeCell ref="C17:D17"/>
  </mergeCells>
  <printOptions/>
  <pageMargins left="0.7480314960629921" right="0.7480314960629921" top="0.31496062992125984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2010-11-03T03:33:45Z</cp:lastPrinted>
  <dcterms:created xsi:type="dcterms:W3CDTF">2007-02-06T09:56:34Z</dcterms:created>
  <dcterms:modified xsi:type="dcterms:W3CDTF">2018-11-27T02:55:08Z</dcterms:modified>
  <cp:category/>
  <cp:version/>
  <cp:contentType/>
  <cp:contentStatus/>
</cp:coreProperties>
</file>