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" yWindow="192" windowWidth="11052" windowHeight="9864" tabRatio="727" activeTab="0"/>
  </bookViews>
  <sheets>
    <sheet name="表1,2" sheetId="1" r:id="rId1"/>
    <sheet name="表3,4,5" sheetId="2" r:id="rId2"/>
    <sheet name="圖1" sheetId="3" r:id="rId3"/>
    <sheet name="圖2" sheetId="4" r:id="rId4"/>
  </sheets>
  <externalReferences>
    <externalReference r:id="rId7"/>
    <externalReference r:id="rId8"/>
    <externalReference r:id="rId9"/>
    <externalReference r:id="rId10"/>
  </externalReferences>
  <definedNames>
    <definedName name="bad_debt">#REF!</definedName>
    <definedName name="bankruptcy">#REF!</definedName>
    <definedName name="buy_rent_gap">#REF!</definedName>
    <definedName name="CAB">#REF!</definedName>
    <definedName name="car">#REF!</definedName>
    <definedName name="CMTH">'[2]T3.3 (old series)'!#REF!</definedName>
    <definedName name="CMTH1">'[2]T3.3 (old series)'!#REF!</definedName>
    <definedName name="CMTH2">'[2]T3.3 (old series)'!#REF!</definedName>
    <definedName name="cpi">#REF!</definedName>
    <definedName name="database_1">#REF!</definedName>
    <definedName name="deposits">#REF!</definedName>
    <definedName name="equity">#REF!</definedName>
    <definedName name="fiscal">#REF!</definedName>
    <definedName name="fwd">#REF!</definedName>
    <definedName name="gdp">#REF!</definedName>
    <definedName name="gdp2">#REF!</definedName>
    <definedName name="interest">#REF!</definedName>
    <definedName name="labour">#REF!</definedName>
    <definedName name="loan">#REF!</definedName>
    <definedName name="loans">#REF!</definedName>
    <definedName name="LTD">#REF!</definedName>
    <definedName name="mci">#REF!</definedName>
    <definedName name="money">#REF!</definedName>
    <definedName name="MONTH">'[2]T3.3 (old series)'!#REF!</definedName>
    <definedName name="NEW">'[2]T3.3 (old series)'!#REF!</definedName>
    <definedName name="NIM">#REF!</definedName>
    <definedName name="nlp2">#REF!</definedName>
    <definedName name="npl">#REF!</definedName>
    <definedName name="npl2">#REF!</definedName>
    <definedName name="OLD">'[2]T3.3 (old series)'!#REF!</definedName>
    <definedName name="OLD1">'[2]T3.3 (old series)'!#REF!</definedName>
    <definedName name="OLD2">'[2]T3.3 (old series)'!#REF!</definedName>
    <definedName name="pmi">#REF!</definedName>
    <definedName name="PMI2">#REF!</definedName>
    <definedName name="PMTH">'[2]T3.3 (old series)'!#REF!</definedName>
    <definedName name="property">#REF!</definedName>
    <definedName name="reserves">#REF!</definedName>
    <definedName name="retail">#REF!</definedName>
    <definedName name="S_and_P">#REF!</definedName>
    <definedName name="trade">#REF!</definedName>
    <definedName name="trade2">#REF!</definedName>
    <definedName name="VMONTH">'[2]T3.3 (old series)'!#REF!</definedName>
    <definedName name="xxx">#REF!</definedName>
    <definedName name="圖2">#REF!</definedName>
  </definedNames>
  <calcPr fullCalcOnLoad="1"/>
</workbook>
</file>

<file path=xl/sharedStrings.xml><?xml version="1.0" encoding="utf-8"?>
<sst xmlns="http://schemas.openxmlformats.org/spreadsheetml/2006/main" count="125" uniqueCount="112">
  <si>
    <t>天富苑</t>
  </si>
  <si>
    <t>屯門</t>
  </si>
  <si>
    <t>兆康苑</t>
  </si>
  <si>
    <t>九龍灣</t>
  </si>
  <si>
    <t>麗晶花園</t>
  </si>
  <si>
    <t>兆禧苑</t>
  </si>
  <si>
    <t>馬鞍山</t>
  </si>
  <si>
    <t>沙田</t>
  </si>
  <si>
    <t>黃大仙</t>
  </si>
  <si>
    <t>錦英苑</t>
  </si>
  <si>
    <t>穗禾苑</t>
  </si>
  <si>
    <t>錦豐苑</t>
  </si>
  <si>
    <t>天水圍</t>
  </si>
  <si>
    <t>天頌苑</t>
  </si>
  <si>
    <t>天馬苑</t>
  </si>
  <si>
    <t>天盛苑</t>
  </si>
  <si>
    <t>2011</t>
  </si>
  <si>
    <t>2012</t>
  </si>
  <si>
    <t>301至400</t>
  </si>
  <si>
    <t>中原地產研究部</t>
  </si>
  <si>
    <t>登記日期</t>
  </si>
  <si>
    <t>區份</t>
  </si>
  <si>
    <t>地址</t>
  </si>
  <si>
    <t>金額(萬元)</t>
  </si>
  <si>
    <t>2010</t>
  </si>
  <si>
    <t>年/月</t>
  </si>
  <si>
    <t>宗數</t>
  </si>
  <si>
    <t>金額(億元)</t>
  </si>
  <si>
    <t>註：二手居屋買賣包括居屋自由市場及第二市場</t>
  </si>
  <si>
    <t>中原地產研究部</t>
  </si>
  <si>
    <t>區份</t>
  </si>
  <si>
    <t>屋苑名稱</t>
  </si>
  <si>
    <t>宗數</t>
  </si>
  <si>
    <t>中原地產研究部</t>
  </si>
  <si>
    <t>2006</t>
  </si>
  <si>
    <t>2007</t>
  </si>
  <si>
    <t>2008</t>
  </si>
  <si>
    <t>年份</t>
  </si>
  <si>
    <t>宗數</t>
  </si>
  <si>
    <t>金額(億元)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</si>
  <si>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</si>
  <si>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</si>
  <si>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</si>
  <si>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</si>
  <si>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</si>
  <si>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</si>
  <si>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</si>
  <si>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</si>
  <si>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</si>
  <si>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</si>
  <si>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中原地產研究部</t>
  </si>
  <si>
    <t>表2：二手居屋買賣登記宗數按金額統計</t>
  </si>
  <si>
    <t>金額(萬元)</t>
  </si>
  <si>
    <t>變幅</t>
  </si>
  <si>
    <t>總計</t>
  </si>
  <si>
    <t>2009</t>
  </si>
  <si>
    <t>2013</t>
  </si>
  <si>
    <t>2014</t>
  </si>
  <si>
    <t>2015</t>
  </si>
  <si>
    <t>0至300</t>
  </si>
  <si>
    <t>401至500</t>
  </si>
  <si>
    <t>500以上</t>
  </si>
  <si>
    <t>2016</t>
  </si>
  <si>
    <t>2017年</t>
  </si>
  <si>
    <t>18/01</t>
  </si>
  <si>
    <t>18/02</t>
  </si>
  <si>
    <t>18/03</t>
  </si>
  <si>
    <t>18/04</t>
  </si>
  <si>
    <t>18/05</t>
  </si>
  <si>
    <t>18/06</t>
  </si>
  <si>
    <t>18/07</t>
  </si>
  <si>
    <t>18/08</t>
  </si>
  <si>
    <t>深水埗</t>
  </si>
  <si>
    <t>18/09</t>
  </si>
  <si>
    <t>18/10</t>
  </si>
  <si>
    <t>2017</t>
  </si>
  <si>
    <t>18/11</t>
  </si>
  <si>
    <t>18/12</t>
  </si>
  <si>
    <t>2019年1月10日</t>
  </si>
  <si>
    <t>2019年1月10日</t>
  </si>
  <si>
    <t>2018年12月</t>
  </si>
  <si>
    <t>沙田</t>
  </si>
  <si>
    <t>鰂魚涌</t>
  </si>
  <si>
    <t>2018年8月</t>
  </si>
  <si>
    <t>大角咀</t>
  </si>
  <si>
    <t>2018年9月</t>
  </si>
  <si>
    <t>2018年6月</t>
  </si>
  <si>
    <t>2018年11月</t>
  </si>
  <si>
    <t>北角</t>
  </si>
  <si>
    <t>2018年3月</t>
  </si>
  <si>
    <t>2018年7月</t>
  </si>
  <si>
    <t>2018年5月</t>
  </si>
  <si>
    <t>屯門</t>
  </si>
  <si>
    <t>筲箕灣</t>
  </si>
  <si>
    <t>2018</t>
  </si>
  <si>
    <t>2019年1月10日</t>
  </si>
  <si>
    <t>2018年</t>
  </si>
  <si>
    <t>富榮花園 17座中層 A室</t>
  </si>
  <si>
    <t>富榮花園 9座低層 D室</t>
  </si>
  <si>
    <t>樂年花園 2座高層 A室</t>
  </si>
  <si>
    <t>康山花園 5座高層 B室</t>
  </si>
  <si>
    <t>健康村1期 康宏閣(4座)低層 F室</t>
  </si>
  <si>
    <t>愉翠苑 愉滿閣(C座)低層 3室</t>
  </si>
  <si>
    <t>富榮花園 10座低層 A室</t>
  </si>
  <si>
    <t>愉翠苑 愉欣閣(B座)低層 1室</t>
  </si>
  <si>
    <t>美樂花園 4座高層 F室</t>
  </si>
  <si>
    <t>東旭苑 東曉閣(C座)高層 5室</t>
  </si>
  <si>
    <t>金額(億元)</t>
  </si>
  <si>
    <t>表1：二手居屋買賣合約登記按年統計</t>
  </si>
  <si>
    <t>表3：歷年十大最高買賣金額成交的二手居屋登記個案</t>
  </si>
  <si>
    <t xml:space="preserve">表4：登記宗數較高的二手居屋屋苑統計 (2018年) </t>
  </si>
  <si>
    <t>表5：二手居屋買賣合約登記按月統計</t>
  </si>
</sst>
</file>

<file path=xl/styles.xml><?xml version="1.0" encoding="utf-8"?>
<styleSheet xmlns="http://schemas.openxmlformats.org/spreadsheetml/2006/main">
  <numFmts count="4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 "/>
    <numFmt numFmtId="177" formatCode="#,##0_ "/>
    <numFmt numFmtId="178" formatCode="m&quot;月&quot;d&quot;日&quot;"/>
    <numFmt numFmtId="179" formatCode="#,##0.0_);[Red]\(#,##0.0\)"/>
    <numFmt numFmtId="180" formatCode="0.0%"/>
    <numFmt numFmtId="181" formatCode="0.0_ "/>
    <numFmt numFmtId="182" formatCode="#,##0.00_ "/>
    <numFmt numFmtId="183" formatCode="0.0_);[Red]\(0.0\)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-* #,##0_-;\-* #,##0_-;_-* &quot;-&quot;??_-;_-@_-"/>
    <numFmt numFmtId="189" formatCode="_-* #,##0.00_-;\-* #,##0.00_-;_-* &quot;-&quot;_-;_-@_-"/>
    <numFmt numFmtId="190" formatCode="0.00_ "/>
    <numFmt numFmtId="191" formatCode="0_);[Red]\(0\)"/>
    <numFmt numFmtId="192" formatCode="0.00_);[Red]\(0.00\)"/>
    <numFmt numFmtId="193" formatCode="0_ "/>
    <numFmt numFmtId="194" formatCode="[$-C04]dddd\,\ d\ mmmm\,\ yyyy"/>
    <numFmt numFmtId="195" formatCode="#,##0.0000_);[Red]\(#,##0.0000\)"/>
    <numFmt numFmtId="196" formatCode="#,##0.000000_);[Red]\(#,##0.000000\)"/>
    <numFmt numFmtId="197" formatCode="&quot;$&quot;#,##0;\-&quot;$&quot;#,##0"/>
    <numFmt numFmtId="198" formatCode="&quot;$&quot;#,##0;[Red]\-&quot;$&quot;#,##0"/>
    <numFmt numFmtId="199" formatCode="&quot;$&quot;#,##0.00;\-&quot;$&quot;#,##0.00"/>
    <numFmt numFmtId="200" formatCode="&quot;$&quot;#,##0.00;[Red]\-&quot;$&quot;#,##0.00"/>
    <numFmt numFmtId="201" formatCode="_(* #,##0.0_);_(* \(#,##0.0\);_(* &quot;-&quot;_);_(@_)"/>
    <numFmt numFmtId="202" formatCode="_(* #,##0.00_);_(* \(#,##0.00\);_(* &quot;-&quot;_);_(@_)"/>
    <numFmt numFmtId="203" formatCode="_(* #,##0_);_(* \(#,##0\);_(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38" fontId="0" fillId="0" borderId="12" xfId="0" applyNumberFormat="1" applyFont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/>
    </xf>
    <xf numFmtId="38" fontId="3" fillId="0" borderId="11" xfId="0" applyNumberFormat="1" applyFont="1" applyBorder="1" applyAlignment="1">
      <alignment horizontal="center" vertical="center"/>
    </xf>
    <xf numFmtId="38" fontId="0" fillId="0" borderId="16" xfId="0" applyNumberFormat="1" applyBorder="1" applyAlignment="1">
      <alignment horizontal="center" vertical="center"/>
    </xf>
    <xf numFmtId="38" fontId="0" fillId="0" borderId="17" xfId="0" applyNumberFormat="1" applyBorder="1" applyAlignment="1">
      <alignment horizontal="center" vertical="center"/>
    </xf>
    <xf numFmtId="38" fontId="3" fillId="0" borderId="18" xfId="0" applyNumberFormat="1" applyFont="1" applyBorder="1" applyAlignment="1">
      <alignment horizontal="center" vertical="center"/>
    </xf>
    <xf numFmtId="40" fontId="0" fillId="0" borderId="0" xfId="0" applyNumberFormat="1" applyAlignment="1">
      <alignment vertical="center"/>
    </xf>
    <xf numFmtId="38" fontId="3" fillId="0" borderId="19" xfId="0" applyNumberFormat="1" applyFont="1" applyBorder="1" applyAlignment="1">
      <alignment horizontal="center" vertical="center"/>
    </xf>
    <xf numFmtId="40" fontId="3" fillId="0" borderId="18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38" fontId="0" fillId="0" borderId="20" xfId="0" applyNumberFormat="1" applyFont="1" applyBorder="1" applyAlignment="1">
      <alignment horizontal="center" vertical="center"/>
    </xf>
    <xf numFmtId="40" fontId="0" fillId="0" borderId="21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0" fontId="0" fillId="0" borderId="22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0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vertical="center"/>
    </xf>
    <xf numFmtId="38" fontId="0" fillId="0" borderId="2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40" fontId="0" fillId="0" borderId="24" xfId="0" applyNumberForma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80" fontId="0" fillId="0" borderId="28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38" fontId="0" fillId="0" borderId="22" xfId="0" applyNumberFormat="1" applyBorder="1" applyAlignment="1">
      <alignment horizontal="center" vertical="center"/>
    </xf>
    <xf numFmtId="38" fontId="0" fillId="0" borderId="21" xfId="0" applyNumberFormat="1" applyBorder="1" applyAlignment="1">
      <alignment horizontal="center" vertical="center"/>
    </xf>
    <xf numFmtId="38" fontId="0" fillId="0" borderId="30" xfId="0" applyNumberFormat="1" applyBorder="1" applyAlignment="1">
      <alignment horizontal="center" vertical="center"/>
    </xf>
    <xf numFmtId="38" fontId="0" fillId="0" borderId="31" xfId="0" applyNumberForma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8" fillId="0" borderId="11" xfId="33" applyNumberFormat="1" applyFont="1" applyFill="1" applyBorder="1" applyAlignment="1">
      <alignment horizontal="center" vertical="center"/>
      <protection/>
    </xf>
    <xf numFmtId="0" fontId="8" fillId="0" borderId="19" xfId="33" applyFont="1" applyFill="1" applyBorder="1" applyAlignment="1">
      <alignment horizontal="center" vertical="center"/>
      <protection/>
    </xf>
    <xf numFmtId="40" fontId="8" fillId="0" borderId="18" xfId="33" applyNumberFormat="1" applyFont="1" applyFill="1" applyBorder="1" applyAlignment="1">
      <alignment horizontal="center" vertical="center"/>
      <protection/>
    </xf>
    <xf numFmtId="49" fontId="9" fillId="0" borderId="16" xfId="33" applyNumberFormat="1" applyFont="1" applyFill="1" applyBorder="1" applyAlignment="1">
      <alignment horizontal="center" vertical="center"/>
      <protection/>
    </xf>
    <xf numFmtId="0" fontId="9" fillId="0" borderId="20" xfId="33" applyFont="1" applyFill="1" applyBorder="1" applyAlignment="1">
      <alignment horizontal="center" vertical="center"/>
      <protection/>
    </xf>
    <xf numFmtId="179" fontId="9" fillId="0" borderId="22" xfId="33" applyNumberFormat="1" applyFont="1" applyFill="1" applyBorder="1" applyAlignment="1">
      <alignment horizontal="center" vertical="center"/>
      <protection/>
    </xf>
    <xf numFmtId="49" fontId="9" fillId="0" borderId="17" xfId="33" applyNumberFormat="1" applyFont="1" applyFill="1" applyBorder="1" applyAlignment="1">
      <alignment horizontal="center" vertical="center"/>
      <protection/>
    </xf>
    <xf numFmtId="0" fontId="9" fillId="0" borderId="12" xfId="33" applyFont="1" applyFill="1" applyBorder="1" applyAlignment="1">
      <alignment horizontal="center" vertical="center"/>
      <protection/>
    </xf>
    <xf numFmtId="179" fontId="9" fillId="0" borderId="21" xfId="33" applyNumberFormat="1" applyFont="1" applyFill="1" applyBorder="1" applyAlignment="1">
      <alignment horizontal="center" vertical="center"/>
      <protection/>
    </xf>
    <xf numFmtId="49" fontId="9" fillId="33" borderId="17" xfId="33" applyNumberFormat="1" applyFont="1" applyFill="1" applyBorder="1" applyAlignment="1">
      <alignment horizontal="center" vertical="center"/>
      <protection/>
    </xf>
    <xf numFmtId="0" fontId="9" fillId="33" borderId="12" xfId="0" applyFont="1" applyFill="1" applyBorder="1" applyAlignment="1">
      <alignment horizontal="center" vertical="center"/>
    </xf>
    <xf numFmtId="179" fontId="9" fillId="33" borderId="21" xfId="33" applyNumberFormat="1" applyFont="1" applyFill="1" applyBorder="1" applyAlignment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49" fontId="9" fillId="0" borderId="10" xfId="33" applyNumberFormat="1" applyFont="1" applyFill="1" applyBorder="1" applyAlignment="1">
      <alignment horizontal="center" vertical="center"/>
      <protection/>
    </xf>
    <xf numFmtId="0" fontId="9" fillId="0" borderId="23" xfId="33" applyFont="1" applyFill="1" applyBorder="1" applyAlignment="1">
      <alignment horizontal="center" vertical="center"/>
      <protection/>
    </xf>
    <xf numFmtId="179" fontId="9" fillId="0" borderId="24" xfId="33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7" fontId="9" fillId="0" borderId="20" xfId="0" applyNumberFormat="1" applyFont="1" applyBorder="1" applyAlignment="1">
      <alignment horizontal="center" vertical="center"/>
    </xf>
    <xf numFmtId="182" fontId="9" fillId="0" borderId="22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/>
    </xf>
    <xf numFmtId="182" fontId="9" fillId="0" borderId="21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77" fontId="9" fillId="0" borderId="23" xfId="0" applyNumberFormat="1" applyFont="1" applyBorder="1" applyAlignment="1">
      <alignment horizontal="center" vertical="center"/>
    </xf>
    <xf numFmtId="182" fontId="9" fillId="0" borderId="24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38" fontId="8" fillId="0" borderId="19" xfId="0" applyNumberFormat="1" applyFont="1" applyBorder="1" applyAlignment="1">
      <alignment horizontal="center" vertical="center"/>
    </xf>
    <xf numFmtId="40" fontId="8" fillId="0" borderId="18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38" fontId="9" fillId="0" borderId="32" xfId="0" applyNumberFormat="1" applyFont="1" applyFill="1" applyBorder="1" applyAlignment="1">
      <alignment horizontal="center" vertical="center"/>
    </xf>
    <xf numFmtId="40" fontId="9" fillId="0" borderId="3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38" fontId="9" fillId="0" borderId="23" xfId="0" applyNumberFormat="1" applyFont="1" applyFill="1" applyBorder="1" applyAlignment="1">
      <alignment horizontal="center" vertical="center"/>
    </xf>
    <xf numFmtId="40" fontId="9" fillId="0" borderId="2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0" fontId="9" fillId="0" borderId="12" xfId="33" applyFont="1" applyFill="1" applyBorder="1" applyAlignment="1">
      <alignment horizontal="center" vertical="center"/>
      <protection/>
    </xf>
    <xf numFmtId="0" fontId="9" fillId="0" borderId="23" xfId="33" applyFont="1" applyFill="1" applyBorder="1" applyAlignment="1">
      <alignment horizontal="center" vertical="center"/>
      <protection/>
    </xf>
    <xf numFmtId="0" fontId="9" fillId="33" borderId="12" xfId="33" applyFont="1" applyFill="1" applyBorder="1" applyAlignment="1">
      <alignment horizontal="center" vertical="center"/>
      <protection/>
    </xf>
    <xf numFmtId="0" fontId="8" fillId="0" borderId="19" xfId="33" applyFont="1" applyFill="1" applyBorder="1" applyAlignment="1">
      <alignment horizontal="center" vertical="center"/>
      <protection/>
    </xf>
    <xf numFmtId="0" fontId="9" fillId="0" borderId="20" xfId="33" applyFont="1" applyFill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0304_金額較高的二手居屋個案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：二手居屋買賣合約登記按年統計</a:t>
            </a:r>
          </a:p>
        </c:rich>
      </c:tx>
      <c:layout>
        <c:manualLayout>
          <c:xMode val="factor"/>
          <c:yMode val="factor"/>
          <c:x val="-0.007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75"/>
          <c:w val="1"/>
          <c:h val="0.8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'表1,2'!$B$3</c:f>
              <c:strCache>
                <c:ptCount val="1"/>
                <c:pt idx="0">
                  <c:v>宗數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'表1,2'!$A$4:$A$26</c:f>
              <c:strCach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strCache>
            </c:strRef>
          </c:cat>
          <c:val>
            <c:numRef>
              <c:f>'表1,2'!$B$4:$B$26</c:f>
              <c:numCache>
                <c:ptCount val="23"/>
                <c:pt idx="0">
                  <c:v>6520</c:v>
                </c:pt>
                <c:pt idx="1">
                  <c:v>8675</c:v>
                </c:pt>
                <c:pt idx="2">
                  <c:v>4646</c:v>
                </c:pt>
                <c:pt idx="3">
                  <c:v>8692</c:v>
                </c:pt>
                <c:pt idx="4">
                  <c:v>6942</c:v>
                </c:pt>
                <c:pt idx="5">
                  <c:v>6479</c:v>
                </c:pt>
                <c:pt idx="6">
                  <c:v>5999</c:v>
                </c:pt>
                <c:pt idx="7">
                  <c:v>6098</c:v>
                </c:pt>
                <c:pt idx="8">
                  <c:v>8055</c:v>
                </c:pt>
                <c:pt idx="9">
                  <c:v>8405</c:v>
                </c:pt>
                <c:pt idx="10">
                  <c:v>6963</c:v>
                </c:pt>
                <c:pt idx="11">
                  <c:v>9635</c:v>
                </c:pt>
                <c:pt idx="12">
                  <c:v>7994</c:v>
                </c:pt>
                <c:pt idx="13">
                  <c:v>8974</c:v>
                </c:pt>
                <c:pt idx="14">
                  <c:v>11382</c:v>
                </c:pt>
                <c:pt idx="15">
                  <c:v>6973</c:v>
                </c:pt>
                <c:pt idx="16">
                  <c:v>6748</c:v>
                </c:pt>
                <c:pt idx="17">
                  <c:v>4994</c:v>
                </c:pt>
                <c:pt idx="18">
                  <c:v>6206</c:v>
                </c:pt>
                <c:pt idx="19">
                  <c:v>4360</c:v>
                </c:pt>
                <c:pt idx="20">
                  <c:v>5163</c:v>
                </c:pt>
                <c:pt idx="21">
                  <c:v>4647</c:v>
                </c:pt>
                <c:pt idx="22">
                  <c:v>4021</c:v>
                </c:pt>
              </c:numCache>
            </c:numRef>
          </c:val>
        </c:ser>
        <c:axId val="1452258"/>
        <c:axId val="13070323"/>
      </c:barChart>
      <c:lineChart>
        <c:grouping val="standard"/>
        <c:varyColors val="0"/>
        <c:ser>
          <c:idx val="0"/>
          <c:order val="1"/>
          <c:tx>
            <c:strRef>
              <c:f>'表1,2'!$C$3</c:f>
              <c:strCache>
                <c:ptCount val="1"/>
                <c:pt idx="0">
                  <c:v>金額(億元)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'表1,2'!$A$4:$A$26</c:f>
              <c:strCach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strCache>
            </c:strRef>
          </c:cat>
          <c:val>
            <c:numRef>
              <c:f>'表1,2'!$C$4:$C$26</c:f>
              <c:numCache>
                <c:ptCount val="23"/>
                <c:pt idx="0">
                  <c:v>99.4707</c:v>
                </c:pt>
                <c:pt idx="1">
                  <c:v>182.7928</c:v>
                </c:pt>
                <c:pt idx="2">
                  <c:v>69.76</c:v>
                </c:pt>
                <c:pt idx="3">
                  <c:v>114.5527</c:v>
                </c:pt>
                <c:pt idx="4">
                  <c:v>81.2318</c:v>
                </c:pt>
                <c:pt idx="5">
                  <c:v>66.5354</c:v>
                </c:pt>
                <c:pt idx="6">
                  <c:v>56.2924</c:v>
                </c:pt>
                <c:pt idx="7">
                  <c:v>49.2548</c:v>
                </c:pt>
                <c:pt idx="8">
                  <c:v>77.6067</c:v>
                </c:pt>
                <c:pt idx="9">
                  <c:v>93.93606399999999</c:v>
                </c:pt>
                <c:pt idx="10">
                  <c:v>79.182116</c:v>
                </c:pt>
                <c:pt idx="11">
                  <c:v>115.52923700000001</c:v>
                </c:pt>
                <c:pt idx="12">
                  <c:v>111.66036899999999</c:v>
                </c:pt>
                <c:pt idx="13">
                  <c:v>129.14265799999998</c:v>
                </c:pt>
                <c:pt idx="14">
                  <c:v>199.29178999999996</c:v>
                </c:pt>
                <c:pt idx="15">
                  <c:v>149.775831</c:v>
                </c:pt>
                <c:pt idx="16">
                  <c:v>166.989069</c:v>
                </c:pt>
                <c:pt idx="17">
                  <c:v>148.6601</c:v>
                </c:pt>
                <c:pt idx="18">
                  <c:v>198.509195</c:v>
                </c:pt>
                <c:pt idx="19">
                  <c:v>165.715</c:v>
                </c:pt>
                <c:pt idx="20">
                  <c:v>189.607293</c:v>
                </c:pt>
                <c:pt idx="21">
                  <c:v>204.847777</c:v>
                </c:pt>
                <c:pt idx="22">
                  <c:v>203.389573</c:v>
                </c:pt>
              </c:numCache>
            </c:numRef>
          </c:val>
          <c:smooth val="0"/>
        </c:ser>
        <c:axId val="50524044"/>
        <c:axId val="52063213"/>
      </c:lineChart>
      <c:catAx>
        <c:axId val="1452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年份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70323"/>
        <c:crosses val="autoZero"/>
        <c:auto val="0"/>
        <c:lblOffset val="100"/>
        <c:tickLblSkip val="1"/>
        <c:noMultiLvlLbl val="0"/>
      </c:catAx>
      <c:valAx>
        <c:axId val="130703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宗數</a:t>
                </a:r>
              </a:p>
            </c:rich>
          </c:tx>
          <c:layout>
            <c:manualLayout>
              <c:xMode val="factor"/>
              <c:yMode val="factor"/>
              <c:x val="0.005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52258"/>
        <c:crossesAt val="1"/>
        <c:crossBetween val="between"/>
        <c:dispUnits/>
      </c:valAx>
      <c:catAx>
        <c:axId val="50524044"/>
        <c:scaling>
          <c:orientation val="minMax"/>
        </c:scaling>
        <c:axPos val="b"/>
        <c:delete val="1"/>
        <c:majorTickMark val="out"/>
        <c:minorTickMark val="none"/>
        <c:tickLblPos val="nextTo"/>
        <c:crossAx val="52063213"/>
        <c:crosses val="autoZero"/>
        <c:auto val="0"/>
        <c:lblOffset val="100"/>
        <c:tickLblSkip val="1"/>
        <c:noMultiLvlLbl val="0"/>
      </c:catAx>
      <c:valAx>
        <c:axId val="520632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金額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億元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8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2404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25"/>
          <c:y val="0.10325"/>
          <c:w val="0.2047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：二手居屋買賣合約登記按月統計</a:t>
            </a:r>
          </a:p>
        </c:rich>
      </c:tx>
      <c:layout>
        <c:manualLayout>
          <c:xMode val="factor"/>
          <c:yMode val="factor"/>
          <c:x val="-0.001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"/>
          <c:w val="1"/>
          <c:h val="0.84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'表3,4,5'!$B$39</c:f>
              <c:strCache>
                <c:ptCount val="1"/>
                <c:pt idx="0">
                  <c:v>宗數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'表3,4,5'!$A$40:$A$51</c:f>
              <c:strCache>
                <c:ptCount val="12"/>
                <c:pt idx="0">
                  <c:v>18/01</c:v>
                </c:pt>
                <c:pt idx="1">
                  <c:v>18/02</c:v>
                </c:pt>
                <c:pt idx="2">
                  <c:v>18/03</c:v>
                </c:pt>
                <c:pt idx="3">
                  <c:v>18/04</c:v>
                </c:pt>
                <c:pt idx="4">
                  <c:v>18/05</c:v>
                </c:pt>
                <c:pt idx="5">
                  <c:v>18/06</c:v>
                </c:pt>
                <c:pt idx="6">
                  <c:v>18/07</c:v>
                </c:pt>
                <c:pt idx="7">
                  <c:v>18/08</c:v>
                </c:pt>
                <c:pt idx="8">
                  <c:v>18/09</c:v>
                </c:pt>
                <c:pt idx="9">
                  <c:v>18/10</c:v>
                </c:pt>
                <c:pt idx="10">
                  <c:v>18/11</c:v>
                </c:pt>
                <c:pt idx="11">
                  <c:v>18/12</c:v>
                </c:pt>
              </c:strCache>
            </c:strRef>
          </c:cat>
          <c:val>
            <c:numRef>
              <c:f>'表3,4,5'!$B$40:$B$51</c:f>
              <c:numCache>
                <c:ptCount val="12"/>
                <c:pt idx="0">
                  <c:v>381</c:v>
                </c:pt>
                <c:pt idx="1">
                  <c:v>405</c:v>
                </c:pt>
                <c:pt idx="2">
                  <c:v>327</c:v>
                </c:pt>
                <c:pt idx="3">
                  <c:v>426</c:v>
                </c:pt>
                <c:pt idx="4">
                  <c:v>468</c:v>
                </c:pt>
                <c:pt idx="5">
                  <c:v>422</c:v>
                </c:pt>
                <c:pt idx="6">
                  <c:v>379</c:v>
                </c:pt>
                <c:pt idx="7">
                  <c:v>328</c:v>
                </c:pt>
                <c:pt idx="8">
                  <c:v>208</c:v>
                </c:pt>
                <c:pt idx="9">
                  <c:v>188</c:v>
                </c:pt>
                <c:pt idx="10">
                  <c:v>215</c:v>
                </c:pt>
                <c:pt idx="11">
                  <c:v>274</c:v>
                </c:pt>
              </c:numCache>
            </c:numRef>
          </c:val>
        </c:ser>
        <c:axId val="65915734"/>
        <c:axId val="56370695"/>
      </c:barChart>
      <c:lineChart>
        <c:grouping val="standard"/>
        <c:varyColors val="0"/>
        <c:ser>
          <c:idx val="0"/>
          <c:order val="1"/>
          <c:tx>
            <c:strRef>
              <c:f>'表3,4,5'!$C$39</c:f>
              <c:strCache>
                <c:ptCount val="1"/>
                <c:pt idx="0">
                  <c:v>金額(億元)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'表3,4,5'!$A$40:$A$51</c:f>
              <c:strCache>
                <c:ptCount val="12"/>
                <c:pt idx="0">
                  <c:v>18/01</c:v>
                </c:pt>
                <c:pt idx="1">
                  <c:v>18/02</c:v>
                </c:pt>
                <c:pt idx="2">
                  <c:v>18/03</c:v>
                </c:pt>
                <c:pt idx="3">
                  <c:v>18/04</c:v>
                </c:pt>
                <c:pt idx="4">
                  <c:v>18/05</c:v>
                </c:pt>
                <c:pt idx="5">
                  <c:v>18/06</c:v>
                </c:pt>
                <c:pt idx="6">
                  <c:v>18/07</c:v>
                </c:pt>
                <c:pt idx="7">
                  <c:v>18/08</c:v>
                </c:pt>
                <c:pt idx="8">
                  <c:v>18/09</c:v>
                </c:pt>
                <c:pt idx="9">
                  <c:v>18/10</c:v>
                </c:pt>
                <c:pt idx="10">
                  <c:v>18/11</c:v>
                </c:pt>
                <c:pt idx="11">
                  <c:v>18/12</c:v>
                </c:pt>
              </c:strCache>
            </c:strRef>
          </c:cat>
          <c:val>
            <c:numRef>
              <c:f>'表3,4,5'!$C$40:$C$51</c:f>
              <c:numCache>
                <c:ptCount val="12"/>
                <c:pt idx="0">
                  <c:v>18.131975</c:v>
                </c:pt>
                <c:pt idx="1">
                  <c:v>19.840493</c:v>
                </c:pt>
                <c:pt idx="2">
                  <c:v>16.185635</c:v>
                </c:pt>
                <c:pt idx="3">
                  <c:v>21.504475</c:v>
                </c:pt>
                <c:pt idx="4">
                  <c:v>23.84564</c:v>
                </c:pt>
                <c:pt idx="5">
                  <c:v>22.027609</c:v>
                </c:pt>
                <c:pt idx="6">
                  <c:v>19.988864</c:v>
                </c:pt>
                <c:pt idx="7">
                  <c:v>17.880862</c:v>
                </c:pt>
                <c:pt idx="8">
                  <c:v>11.317197</c:v>
                </c:pt>
                <c:pt idx="9">
                  <c:v>9.754738</c:v>
                </c:pt>
                <c:pt idx="10">
                  <c:v>10.442789</c:v>
                </c:pt>
                <c:pt idx="11">
                  <c:v>12.469296</c:v>
                </c:pt>
              </c:numCache>
            </c:numRef>
          </c:val>
          <c:smooth val="0"/>
        </c:ser>
        <c:axId val="37574208"/>
        <c:axId val="2623553"/>
      </c:lineChart>
      <c:catAx>
        <c:axId val="65915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370695"/>
        <c:crosses val="autoZero"/>
        <c:auto val="0"/>
        <c:lblOffset val="100"/>
        <c:tickLblSkip val="1"/>
        <c:noMultiLvlLbl val="0"/>
      </c:catAx>
      <c:valAx>
        <c:axId val="56370695"/>
        <c:scaling>
          <c:orientation val="minMax"/>
          <c:max val="6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宗數</a:t>
                </a:r>
              </a:p>
            </c:rich>
          </c:tx>
          <c:layout>
            <c:manualLayout>
              <c:xMode val="factor"/>
              <c:yMode val="factor"/>
              <c:x val="0.006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15734"/>
        <c:crossesAt val="1"/>
        <c:crossBetween val="between"/>
        <c:dispUnits/>
        <c:majorUnit val="100"/>
      </c:valAx>
      <c:catAx>
        <c:axId val="37574208"/>
        <c:scaling>
          <c:orientation val="minMax"/>
        </c:scaling>
        <c:axPos val="b"/>
        <c:delete val="1"/>
        <c:majorTickMark val="out"/>
        <c:minorTickMark val="none"/>
        <c:tickLblPos val="nextTo"/>
        <c:crossAx val="2623553"/>
        <c:crosses val="autoZero"/>
        <c:auto val="0"/>
        <c:lblOffset val="100"/>
        <c:tickLblSkip val="1"/>
        <c:noMultiLvlLbl val="0"/>
      </c:catAx>
      <c:valAx>
        <c:axId val="2623553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金額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億元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0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7420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"/>
          <c:y val="0.09225"/>
          <c:w val="0.2115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" right="0" top="0" bottom="0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" right="0" top="0" bottom="0" header="0" footer="0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0.92525</cdr:y>
    </cdr:from>
    <cdr:to>
      <cdr:x>0.332</cdr:x>
      <cdr:y>0.9585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" y="6619875"/>
          <a:ext cx="3362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註：二手居屋買賣包括居屋自由市場及第二市場</a:t>
          </a:r>
        </a:p>
      </cdr:txBody>
    </cdr:sp>
  </cdr:relSizeAnchor>
  <cdr:relSizeAnchor xmlns:cdr="http://schemas.openxmlformats.org/drawingml/2006/chartDrawing">
    <cdr:from>
      <cdr:x>0.87725</cdr:x>
      <cdr:y>0.924</cdr:y>
    </cdr:from>
    <cdr:to>
      <cdr:x>0.98975</cdr:x>
      <cdr:y>0.987</cdr:y>
    </cdr:to>
    <cdr:sp>
      <cdr:nvSpPr>
        <cdr:cNvPr id="2" name="Text Box 2"/>
        <cdr:cNvSpPr txBox="1">
          <a:spLocks noChangeArrowheads="1"/>
        </cdr:cNvSpPr>
      </cdr:nvSpPr>
      <cdr:spPr>
        <a:xfrm>
          <a:off x="9020175" y="6610350"/>
          <a:ext cx="1162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18288" bIns="0">
          <a:spAutoFit/>
        </a:bodyPr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中原地產研究部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2019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87000" cy="7162800"/>
    <xdr:graphicFrame>
      <xdr:nvGraphicFramePr>
        <xdr:cNvPr id="1" name="Shape 1025"/>
        <xdr:cNvGraphicFramePr/>
      </xdr:nvGraphicFramePr>
      <xdr:xfrm>
        <a:off x="0" y="0"/>
        <a:ext cx="102870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0.919</cdr:y>
    </cdr:from>
    <cdr:to>
      <cdr:x>0.3305</cdr:x>
      <cdr:y>0.95325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" y="6581775"/>
          <a:ext cx="3238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註：二手居屋買賣包括居屋自由市場及第二市場</a:t>
          </a:r>
        </a:p>
      </cdr:txBody>
    </cdr:sp>
  </cdr:relSizeAnchor>
  <cdr:relSizeAnchor xmlns:cdr="http://schemas.openxmlformats.org/drawingml/2006/chartDrawing">
    <cdr:from>
      <cdr:x>0.88275</cdr:x>
      <cdr:y>0.91875</cdr:y>
    </cdr:from>
    <cdr:to>
      <cdr:x>0.997</cdr:x>
      <cdr:y>0.983</cdr:y>
    </cdr:to>
    <cdr:sp>
      <cdr:nvSpPr>
        <cdr:cNvPr id="2" name="Text Box 2"/>
        <cdr:cNvSpPr txBox="1">
          <a:spLocks noChangeArrowheads="1"/>
        </cdr:cNvSpPr>
      </cdr:nvSpPr>
      <cdr:spPr>
        <a:xfrm>
          <a:off x="9077325" y="6572250"/>
          <a:ext cx="11715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18288" bIns="0">
          <a:spAutoFit/>
        </a:bodyPr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中原地產研究部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2019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87000" cy="7162800"/>
    <xdr:graphicFrame>
      <xdr:nvGraphicFramePr>
        <xdr:cNvPr id="1" name="Shape 1025"/>
        <xdr:cNvGraphicFramePr/>
      </xdr:nvGraphicFramePr>
      <xdr:xfrm>
        <a:off x="0" y="0"/>
        <a:ext cx="102870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Y\Cary%20Wong\LS%20Wong%20&#22294;&#34920;\W&#39321;&#28207;&#25151;&#22320;&#29986;&#24066;&#22580;\W&#39321;&#28207;&#25151;&#22320;&#29986;&#24066;&#22580;_&#31169;&#20154;&#20303;&#23429;(8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ary\&#26700;&#38754;\Domestic%20Loans\deposi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swong\Local%20Settings\Temporary%20Internet%20Files\Content.IE5\CTQFODUN\Cary%20Wong\LS%20Wong%20&#22294;&#34920;\W&#39321;&#28207;&#25151;&#22320;&#29986;&#24066;&#22580;\W&#39321;&#28207;&#25151;&#22320;&#29986;&#24066;&#22580;_&#31169;&#20154;&#20303;&#23429;(80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swong\Local%20Settings\Temporary%20Internet%20Files\Content.IE5\2RKPU98R\deposi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報率"/>
      <sheetName val="(圖)回報率"/>
      <sheetName val="(圖)回報率 (2)"/>
      <sheetName val="(圖)回報率 (3)"/>
      <sheetName val="售價99=100"/>
      <sheetName val="售價99=100 (年)"/>
      <sheetName val="售價99=100 (年) (%)"/>
      <sheetName val="租金99=100"/>
      <sheetName val="租金99=100 (年)"/>
      <sheetName val="租金99=100 (年) (%)"/>
      <sheetName val="99=100(月) A "/>
      <sheetName val="99=100(月) B"/>
      <sheetName val="99=100(月) C"/>
      <sheetName val="99=100(月) D (93)"/>
      <sheetName val="99=100(月) E (93)"/>
      <sheetName val="99=100(月) 所有"/>
      <sheetName val="99=100(月) D"/>
      <sheetName val="99=100(月) 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3.3 (new series)"/>
      <sheetName val="T3.3 (old series)"/>
      <sheetName val="T3.2 (new series)"/>
      <sheetName val="T3.2 (old series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售價99=100"/>
      <sheetName val="售價99=100 (年)"/>
      <sheetName val="售價99=100 (年) (%)"/>
      <sheetName val="租金99=100"/>
      <sheetName val="租金99=100 (年)"/>
      <sheetName val="租金99=100 (年) (%)"/>
      <sheetName val="99=100(月) A "/>
      <sheetName val="99=100(月) B"/>
      <sheetName val="99=100(月) C"/>
      <sheetName val="99=100(月) D"/>
      <sheetName val="99=100(月) E"/>
      <sheetName val="99=100(月) 所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3.2 (new series)"/>
      <sheetName val="T3.2 (old series)"/>
      <sheetName val="Sheet1"/>
      <sheetName val="T3.3 (new series)"/>
      <sheetName val="T3.3 (old series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6.75390625" style="0" customWidth="1"/>
    <col min="2" max="2" width="16.75390625" style="6" customWidth="1"/>
    <col min="3" max="3" width="16.75390625" style="16" customWidth="1"/>
    <col min="4" max="4" width="16.75390625" style="0" customWidth="1"/>
    <col min="5" max="5" width="11.75390625" style="0" customWidth="1"/>
    <col min="6" max="6" width="14.00390625" style="0" customWidth="1"/>
  </cols>
  <sheetData>
    <row r="1" ht="19.5">
      <c r="A1" s="2" t="s">
        <v>108</v>
      </c>
    </row>
    <row r="2" ht="16.5" thickBot="1"/>
    <row r="3" spans="1:3" ht="16.5" thickBot="1">
      <c r="A3" s="4" t="s">
        <v>37</v>
      </c>
      <c r="B3" s="17" t="s">
        <v>38</v>
      </c>
      <c r="C3" s="18" t="s">
        <v>39</v>
      </c>
    </row>
    <row r="4" spans="1:3" ht="15.75">
      <c r="A4" s="22" t="s">
        <v>40</v>
      </c>
      <c r="B4" s="20">
        <v>6520</v>
      </c>
      <c r="C4" s="23">
        <v>99.4707</v>
      </c>
    </row>
    <row r="5" spans="1:3" ht="15.75">
      <c r="A5" s="24" t="s">
        <v>41</v>
      </c>
      <c r="B5" s="5">
        <v>8675</v>
      </c>
      <c r="C5" s="21">
        <v>182.7928</v>
      </c>
    </row>
    <row r="6" spans="1:3" ht="15.75">
      <c r="A6" s="24" t="s">
        <v>42</v>
      </c>
      <c r="B6" s="5">
        <v>4646</v>
      </c>
      <c r="C6" s="21">
        <v>69.76</v>
      </c>
    </row>
    <row r="7" spans="1:3" ht="15.75">
      <c r="A7" s="24" t="s">
        <v>43</v>
      </c>
      <c r="B7" s="5">
        <v>8692</v>
      </c>
      <c r="C7" s="21">
        <v>114.5527</v>
      </c>
    </row>
    <row r="8" spans="1:3" ht="15.75">
      <c r="A8" s="24" t="s">
        <v>44</v>
      </c>
      <c r="B8" s="5">
        <v>6942</v>
      </c>
      <c r="C8" s="21">
        <v>81.2318</v>
      </c>
    </row>
    <row r="9" spans="1:3" ht="15.75">
      <c r="A9" s="24" t="s">
        <v>45</v>
      </c>
      <c r="B9" s="5">
        <v>6479</v>
      </c>
      <c r="C9" s="21">
        <v>66.5354</v>
      </c>
    </row>
    <row r="10" spans="1:3" ht="15.75">
      <c r="A10" s="24" t="s">
        <v>46</v>
      </c>
      <c r="B10" s="5">
        <v>5999</v>
      </c>
      <c r="C10" s="21">
        <v>56.2924</v>
      </c>
    </row>
    <row r="11" spans="1:3" ht="15.75">
      <c r="A11" s="24" t="s">
        <v>47</v>
      </c>
      <c r="B11" s="5">
        <v>6098</v>
      </c>
      <c r="C11" s="21">
        <v>49.2548</v>
      </c>
    </row>
    <row r="12" spans="1:3" ht="15.75">
      <c r="A12" s="24" t="s">
        <v>48</v>
      </c>
      <c r="B12" s="5">
        <v>8055</v>
      </c>
      <c r="C12" s="21">
        <v>77.6067</v>
      </c>
    </row>
    <row r="13" spans="1:6" ht="15.75">
      <c r="A13" s="24" t="s">
        <v>49</v>
      </c>
      <c r="B13" s="5">
        <v>8405</v>
      </c>
      <c r="C13" s="21">
        <v>93.93606399999999</v>
      </c>
      <c r="E13" s="26"/>
      <c r="F13" s="25"/>
    </row>
    <row r="14" spans="1:6" ht="15.75">
      <c r="A14" s="24" t="s">
        <v>34</v>
      </c>
      <c r="B14" s="5">
        <v>6963</v>
      </c>
      <c r="C14" s="21">
        <v>79.182116</v>
      </c>
      <c r="E14" s="26"/>
      <c r="F14" s="25"/>
    </row>
    <row r="15" spans="1:6" ht="15.75">
      <c r="A15" s="24" t="s">
        <v>35</v>
      </c>
      <c r="B15" s="5">
        <v>9635</v>
      </c>
      <c r="C15" s="21">
        <v>115.52923700000001</v>
      </c>
      <c r="E15" s="26"/>
      <c r="F15" s="25"/>
    </row>
    <row r="16" spans="1:6" ht="15.75">
      <c r="A16" s="24" t="s">
        <v>36</v>
      </c>
      <c r="B16" s="5">
        <v>7994</v>
      </c>
      <c r="C16" s="21">
        <v>111.66036899999999</v>
      </c>
      <c r="E16" s="26"/>
      <c r="F16" s="25"/>
    </row>
    <row r="17" spans="1:6" ht="15.75">
      <c r="A17" s="24" t="s">
        <v>55</v>
      </c>
      <c r="B17" s="5">
        <v>8974</v>
      </c>
      <c r="C17" s="21">
        <v>129.14265799999998</v>
      </c>
      <c r="E17" s="26"/>
      <c r="F17" s="25"/>
    </row>
    <row r="18" spans="1:6" ht="15.75">
      <c r="A18" s="24" t="s">
        <v>24</v>
      </c>
      <c r="B18" s="5">
        <v>11382</v>
      </c>
      <c r="C18" s="21">
        <v>199.29178999999996</v>
      </c>
      <c r="E18" s="26"/>
      <c r="F18" s="25"/>
    </row>
    <row r="19" spans="1:6" ht="15.75">
      <c r="A19" s="24" t="s">
        <v>16</v>
      </c>
      <c r="B19" s="5">
        <v>6973</v>
      </c>
      <c r="C19" s="21">
        <v>149.775831</v>
      </c>
      <c r="E19" s="26"/>
      <c r="F19" s="25"/>
    </row>
    <row r="20" spans="1:6" ht="15.75">
      <c r="A20" s="24" t="s">
        <v>17</v>
      </c>
      <c r="B20" s="5">
        <v>6748</v>
      </c>
      <c r="C20" s="21">
        <v>166.989069</v>
      </c>
      <c r="E20" s="26"/>
      <c r="F20" s="25"/>
    </row>
    <row r="21" spans="1:6" ht="15.75">
      <c r="A21" s="24" t="s">
        <v>56</v>
      </c>
      <c r="B21" s="5">
        <v>4994</v>
      </c>
      <c r="C21" s="21">
        <v>148.6601</v>
      </c>
      <c r="E21" s="26"/>
      <c r="F21" s="25"/>
    </row>
    <row r="22" spans="1:6" ht="15.75">
      <c r="A22" s="24" t="s">
        <v>57</v>
      </c>
      <c r="B22" s="5">
        <v>6206</v>
      </c>
      <c r="C22" s="21">
        <v>198.509195</v>
      </c>
      <c r="E22" s="26"/>
      <c r="F22" s="25"/>
    </row>
    <row r="23" spans="1:6" ht="15.75">
      <c r="A23" s="24" t="s">
        <v>58</v>
      </c>
      <c r="B23" s="5">
        <v>4360</v>
      </c>
      <c r="C23" s="21">
        <v>165.715</v>
      </c>
      <c r="E23" s="26"/>
      <c r="F23" s="25"/>
    </row>
    <row r="24" spans="1:6" ht="15.75">
      <c r="A24" s="24" t="s">
        <v>62</v>
      </c>
      <c r="B24" s="5">
        <v>5163</v>
      </c>
      <c r="C24" s="21">
        <v>189.607293</v>
      </c>
      <c r="E24" s="26"/>
      <c r="F24" s="25"/>
    </row>
    <row r="25" spans="1:6" ht="15.75">
      <c r="A25" s="24" t="s">
        <v>75</v>
      </c>
      <c r="B25" s="5">
        <v>4647</v>
      </c>
      <c r="C25" s="21">
        <v>204.847777</v>
      </c>
      <c r="E25" s="26"/>
      <c r="F25" s="25"/>
    </row>
    <row r="26" spans="1:6" ht="16.5" thickBot="1">
      <c r="A26" s="3" t="s">
        <v>94</v>
      </c>
      <c r="B26" s="27">
        <v>4021</v>
      </c>
      <c r="C26" s="30">
        <v>203.389573</v>
      </c>
      <c r="E26" s="26"/>
      <c r="F26" s="25"/>
    </row>
    <row r="27" ht="15.75">
      <c r="A27" s="19" t="s">
        <v>28</v>
      </c>
    </row>
    <row r="28" ht="15.75">
      <c r="A28" s="1"/>
    </row>
    <row r="29" ht="15.75">
      <c r="A29" s="1" t="s">
        <v>50</v>
      </c>
    </row>
    <row r="30" ht="15.75">
      <c r="A30" s="1" t="s">
        <v>95</v>
      </c>
    </row>
    <row r="34" ht="19.5">
      <c r="A34" s="2" t="s">
        <v>51</v>
      </c>
    </row>
    <row r="35" ht="16.5" thickBot="1"/>
    <row r="36" spans="1:4" ht="16.5" thickBot="1">
      <c r="A36" s="8" t="s">
        <v>52</v>
      </c>
      <c r="B36" s="7" t="s">
        <v>96</v>
      </c>
      <c r="C36" s="31" t="s">
        <v>63</v>
      </c>
      <c r="D36" s="9" t="s">
        <v>53</v>
      </c>
    </row>
    <row r="37" spans="1:4" ht="15.75">
      <c r="A37" s="32" t="s">
        <v>59</v>
      </c>
      <c r="B37" s="13">
        <v>153</v>
      </c>
      <c r="C37" s="37">
        <v>339</v>
      </c>
      <c r="D37" s="10">
        <f>(B37-C37)/C37</f>
        <v>-0.5486725663716814</v>
      </c>
    </row>
    <row r="38" spans="1:4" ht="15.75">
      <c r="A38" s="33" t="s">
        <v>18</v>
      </c>
      <c r="B38" s="14">
        <v>525</v>
      </c>
      <c r="C38" s="38">
        <v>1391</v>
      </c>
      <c r="D38" s="35">
        <f>(B38-C38)/C38</f>
        <v>-0.6225736879942487</v>
      </c>
    </row>
    <row r="39" spans="1:4" ht="15.75">
      <c r="A39" s="33" t="s">
        <v>60</v>
      </c>
      <c r="B39" s="14">
        <v>1374</v>
      </c>
      <c r="C39" s="38">
        <v>1767</v>
      </c>
      <c r="D39" s="35">
        <f>(B39-C39)/C39</f>
        <v>-0.22241086587436332</v>
      </c>
    </row>
    <row r="40" spans="1:4" ht="16.5" thickBot="1">
      <c r="A40" s="34" t="s">
        <v>61</v>
      </c>
      <c r="B40" s="39">
        <v>1969</v>
      </c>
      <c r="C40" s="40">
        <v>1150</v>
      </c>
      <c r="D40" s="36">
        <f>(B40-C40)/C40</f>
        <v>0.7121739130434782</v>
      </c>
    </row>
    <row r="41" spans="1:4" ht="16.5" thickBot="1">
      <c r="A41" s="8" t="s">
        <v>54</v>
      </c>
      <c r="B41" s="12">
        <f>SUM(B37:B40)</f>
        <v>4021</v>
      </c>
      <c r="C41" s="15">
        <f>SUM(C37:C40)</f>
        <v>4647</v>
      </c>
      <c r="D41" s="11">
        <f>(B41-C41)/C41</f>
        <v>-0.1347105659565311</v>
      </c>
    </row>
    <row r="43" ht="15.75">
      <c r="A43" s="1" t="s">
        <v>50</v>
      </c>
    </row>
    <row r="44" ht="15.75">
      <c r="A44" s="1" t="s">
        <v>95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5" width="16.75390625" style="41" customWidth="1"/>
    <col min="6" max="16384" width="8.875" style="41" customWidth="1"/>
  </cols>
  <sheetData>
    <row r="1" ht="19.5">
      <c r="A1" s="28" t="s">
        <v>109</v>
      </c>
    </row>
    <row r="2" ht="15" thickBot="1"/>
    <row r="3" spans="1:5" ht="15" thickBot="1">
      <c r="A3" s="42" t="s">
        <v>20</v>
      </c>
      <c r="B3" s="43" t="s">
        <v>21</v>
      </c>
      <c r="C3" s="90" t="s">
        <v>22</v>
      </c>
      <c r="D3" s="90"/>
      <c r="E3" s="44" t="s">
        <v>23</v>
      </c>
    </row>
    <row r="4" spans="1:5" ht="15">
      <c r="A4" s="45" t="s">
        <v>83</v>
      </c>
      <c r="B4" s="46" t="s">
        <v>84</v>
      </c>
      <c r="C4" s="91" t="s">
        <v>97</v>
      </c>
      <c r="D4" s="91"/>
      <c r="E4" s="47">
        <v>1065</v>
      </c>
    </row>
    <row r="5" spans="1:5" ht="15">
      <c r="A5" s="48" t="s">
        <v>85</v>
      </c>
      <c r="B5" s="49" t="s">
        <v>84</v>
      </c>
      <c r="C5" s="87" t="s">
        <v>98</v>
      </c>
      <c r="D5" s="87"/>
      <c r="E5" s="50">
        <v>980</v>
      </c>
    </row>
    <row r="6" spans="1:5" ht="15">
      <c r="A6" s="48" t="s">
        <v>86</v>
      </c>
      <c r="B6" s="49" t="s">
        <v>72</v>
      </c>
      <c r="C6" s="87" t="s">
        <v>99</v>
      </c>
      <c r="D6" s="87"/>
      <c r="E6" s="50">
        <v>980</v>
      </c>
    </row>
    <row r="7" spans="1:5" ht="15">
      <c r="A7" s="48" t="s">
        <v>87</v>
      </c>
      <c r="B7" s="49" t="s">
        <v>82</v>
      </c>
      <c r="C7" s="87" t="s">
        <v>100</v>
      </c>
      <c r="D7" s="87"/>
      <c r="E7" s="50">
        <v>968</v>
      </c>
    </row>
    <row r="8" spans="1:5" ht="15">
      <c r="A8" s="48" t="s">
        <v>86</v>
      </c>
      <c r="B8" s="49" t="s">
        <v>88</v>
      </c>
      <c r="C8" s="87" t="s">
        <v>101</v>
      </c>
      <c r="D8" s="87"/>
      <c r="E8" s="50">
        <v>938</v>
      </c>
    </row>
    <row r="9" spans="1:5" ht="15">
      <c r="A9" s="51" t="s">
        <v>80</v>
      </c>
      <c r="B9" s="52" t="s">
        <v>81</v>
      </c>
      <c r="C9" s="89" t="s">
        <v>102</v>
      </c>
      <c r="D9" s="89"/>
      <c r="E9" s="53">
        <v>920</v>
      </c>
    </row>
    <row r="10" spans="1:5" ht="15">
      <c r="A10" s="48" t="s">
        <v>89</v>
      </c>
      <c r="B10" s="49" t="s">
        <v>84</v>
      </c>
      <c r="C10" s="87" t="s">
        <v>103</v>
      </c>
      <c r="D10" s="87"/>
      <c r="E10" s="50">
        <v>920</v>
      </c>
    </row>
    <row r="11" spans="1:5" ht="15">
      <c r="A11" s="48" t="s">
        <v>90</v>
      </c>
      <c r="B11" s="54" t="s">
        <v>81</v>
      </c>
      <c r="C11" s="87" t="s">
        <v>104</v>
      </c>
      <c r="D11" s="87"/>
      <c r="E11" s="50">
        <v>913</v>
      </c>
    </row>
    <row r="12" spans="1:5" ht="15">
      <c r="A12" s="48" t="s">
        <v>91</v>
      </c>
      <c r="B12" s="49" t="s">
        <v>92</v>
      </c>
      <c r="C12" s="87" t="s">
        <v>105</v>
      </c>
      <c r="D12" s="87"/>
      <c r="E12" s="50">
        <v>900</v>
      </c>
    </row>
    <row r="13" spans="1:5" ht="15" thickBot="1">
      <c r="A13" s="55" t="s">
        <v>86</v>
      </c>
      <c r="B13" s="56" t="s">
        <v>93</v>
      </c>
      <c r="C13" s="88" t="s">
        <v>106</v>
      </c>
      <c r="D13" s="88"/>
      <c r="E13" s="57">
        <v>893</v>
      </c>
    </row>
    <row r="14" ht="15">
      <c r="A14" s="58"/>
    </row>
    <row r="15" ht="15">
      <c r="A15" s="59" t="s">
        <v>19</v>
      </c>
    </row>
    <row r="16" ht="15">
      <c r="A16" s="59" t="s">
        <v>79</v>
      </c>
    </row>
    <row r="19" ht="19.5">
      <c r="A19" s="29" t="s">
        <v>110</v>
      </c>
    </row>
    <row r="20" ht="15" thickBot="1"/>
    <row r="21" spans="1:4" ht="15" thickBot="1">
      <c r="A21" s="60" t="s">
        <v>30</v>
      </c>
      <c r="B21" s="61" t="s">
        <v>31</v>
      </c>
      <c r="C21" s="61" t="s">
        <v>32</v>
      </c>
      <c r="D21" s="62" t="s">
        <v>107</v>
      </c>
    </row>
    <row r="22" spans="1:4" ht="15">
      <c r="A22" s="63" t="s">
        <v>1</v>
      </c>
      <c r="B22" s="64" t="s">
        <v>2</v>
      </c>
      <c r="C22" s="65">
        <v>111</v>
      </c>
      <c r="D22" s="66">
        <v>5.169828000000002</v>
      </c>
    </row>
    <row r="23" spans="1:4" ht="15">
      <c r="A23" s="67" t="s">
        <v>7</v>
      </c>
      <c r="B23" s="68" t="s">
        <v>10</v>
      </c>
      <c r="C23" s="69">
        <v>98</v>
      </c>
      <c r="D23" s="70">
        <v>4.657068880000001</v>
      </c>
    </row>
    <row r="24" spans="1:4" ht="15">
      <c r="A24" s="67" t="s">
        <v>3</v>
      </c>
      <c r="B24" s="68" t="s">
        <v>4</v>
      </c>
      <c r="C24" s="69">
        <v>85</v>
      </c>
      <c r="D24" s="70">
        <v>4.7297720000000005</v>
      </c>
    </row>
    <row r="25" spans="1:4" ht="15">
      <c r="A25" s="67" t="s">
        <v>1</v>
      </c>
      <c r="B25" s="68" t="s">
        <v>5</v>
      </c>
      <c r="C25" s="69">
        <v>85</v>
      </c>
      <c r="D25" s="70">
        <v>3.544283</v>
      </c>
    </row>
    <row r="26" spans="1:4" ht="15">
      <c r="A26" s="67" t="s">
        <v>12</v>
      </c>
      <c r="B26" s="68" t="s">
        <v>13</v>
      </c>
      <c r="C26" s="69">
        <v>75</v>
      </c>
      <c r="D26" s="70">
        <v>2.8633849999999996</v>
      </c>
    </row>
    <row r="27" spans="1:4" ht="15">
      <c r="A27" s="67" t="s">
        <v>12</v>
      </c>
      <c r="B27" s="68" t="s">
        <v>0</v>
      </c>
      <c r="C27" s="69">
        <v>73</v>
      </c>
      <c r="D27" s="70">
        <v>2.9907299999999997</v>
      </c>
    </row>
    <row r="28" spans="1:4" ht="15">
      <c r="A28" s="67" t="s">
        <v>6</v>
      </c>
      <c r="B28" s="68" t="s">
        <v>9</v>
      </c>
      <c r="C28" s="69">
        <v>66</v>
      </c>
      <c r="D28" s="70">
        <v>3.576110000000001</v>
      </c>
    </row>
    <row r="29" spans="1:4" ht="15">
      <c r="A29" s="67" t="s">
        <v>12</v>
      </c>
      <c r="B29" s="68" t="s">
        <v>15</v>
      </c>
      <c r="C29" s="69">
        <v>65</v>
      </c>
      <c r="D29" s="70">
        <v>2.9878099999999996</v>
      </c>
    </row>
    <row r="30" spans="1:4" ht="15">
      <c r="A30" s="67" t="s">
        <v>6</v>
      </c>
      <c r="B30" s="71" t="s">
        <v>11</v>
      </c>
      <c r="C30" s="69">
        <v>61</v>
      </c>
      <c r="D30" s="70">
        <v>3.246768</v>
      </c>
    </row>
    <row r="31" spans="1:4" ht="15" thickBot="1">
      <c r="A31" s="72" t="s">
        <v>8</v>
      </c>
      <c r="B31" s="73" t="s">
        <v>14</v>
      </c>
      <c r="C31" s="74">
        <v>57</v>
      </c>
      <c r="D31" s="75">
        <v>2.6650099999999997</v>
      </c>
    </row>
    <row r="33" ht="15">
      <c r="A33" s="59" t="s">
        <v>33</v>
      </c>
    </row>
    <row r="34" ht="15">
      <c r="A34" s="76" t="s">
        <v>78</v>
      </c>
    </row>
    <row r="37" ht="19.5">
      <c r="A37" s="2" t="s">
        <v>111</v>
      </c>
    </row>
    <row r="38" ht="15" thickBot="1"/>
    <row r="39" spans="1:3" ht="15" thickBot="1">
      <c r="A39" s="77" t="s">
        <v>25</v>
      </c>
      <c r="B39" s="78" t="s">
        <v>26</v>
      </c>
      <c r="C39" s="79" t="s">
        <v>27</v>
      </c>
    </row>
    <row r="40" spans="1:3" ht="15">
      <c r="A40" s="80" t="s">
        <v>64</v>
      </c>
      <c r="B40" s="81">
        <v>381</v>
      </c>
      <c r="C40" s="82">
        <v>18.131975</v>
      </c>
    </row>
    <row r="41" spans="1:3" ht="15">
      <c r="A41" s="80" t="s">
        <v>65</v>
      </c>
      <c r="B41" s="81">
        <v>405</v>
      </c>
      <c r="C41" s="82">
        <v>19.840493</v>
      </c>
    </row>
    <row r="42" spans="1:3" ht="15">
      <c r="A42" s="80" t="s">
        <v>66</v>
      </c>
      <c r="B42" s="81">
        <v>327</v>
      </c>
      <c r="C42" s="82">
        <v>16.185635</v>
      </c>
    </row>
    <row r="43" spans="1:3" ht="15">
      <c r="A43" s="80" t="s">
        <v>67</v>
      </c>
      <c r="B43" s="81">
        <v>426</v>
      </c>
      <c r="C43" s="82">
        <v>21.504475</v>
      </c>
    </row>
    <row r="44" spans="1:3" ht="15">
      <c r="A44" s="80" t="s">
        <v>68</v>
      </c>
      <c r="B44" s="81">
        <v>468</v>
      </c>
      <c r="C44" s="82">
        <v>23.84564</v>
      </c>
    </row>
    <row r="45" spans="1:3" ht="15">
      <c r="A45" s="80" t="s">
        <v>69</v>
      </c>
      <c r="B45" s="81">
        <v>422</v>
      </c>
      <c r="C45" s="82">
        <v>22.027609</v>
      </c>
    </row>
    <row r="46" spans="1:3" ht="15">
      <c r="A46" s="80" t="s">
        <v>70</v>
      </c>
      <c r="B46" s="81">
        <v>379</v>
      </c>
      <c r="C46" s="82">
        <v>19.988864</v>
      </c>
    </row>
    <row r="47" spans="1:3" ht="15">
      <c r="A47" s="80" t="s">
        <v>71</v>
      </c>
      <c r="B47" s="81">
        <v>328</v>
      </c>
      <c r="C47" s="82">
        <v>17.880862</v>
      </c>
    </row>
    <row r="48" spans="1:3" ht="15">
      <c r="A48" s="80" t="s">
        <v>73</v>
      </c>
      <c r="B48" s="81">
        <v>208</v>
      </c>
      <c r="C48" s="82">
        <v>11.317197</v>
      </c>
    </row>
    <row r="49" spans="1:3" ht="15">
      <c r="A49" s="80" t="s">
        <v>74</v>
      </c>
      <c r="B49" s="81">
        <v>188</v>
      </c>
      <c r="C49" s="82">
        <v>9.754738</v>
      </c>
    </row>
    <row r="50" spans="1:3" ht="15">
      <c r="A50" s="80" t="s">
        <v>76</v>
      </c>
      <c r="B50" s="81">
        <v>215</v>
      </c>
      <c r="C50" s="82">
        <v>10.442789</v>
      </c>
    </row>
    <row r="51" spans="1:3" ht="15" thickBot="1">
      <c r="A51" s="83" t="s">
        <v>77</v>
      </c>
      <c r="B51" s="84">
        <v>274</v>
      </c>
      <c r="C51" s="85">
        <v>12.469296</v>
      </c>
    </row>
    <row r="52" ht="15">
      <c r="A52" s="86" t="s">
        <v>28</v>
      </c>
    </row>
    <row r="53" ht="15">
      <c r="A53" s="86"/>
    </row>
    <row r="54" ht="15">
      <c r="A54" s="86" t="s">
        <v>29</v>
      </c>
    </row>
    <row r="55" ht="15">
      <c r="A55" s="76" t="s">
        <v>78</v>
      </c>
    </row>
  </sheetData>
  <sheetProtection/>
  <mergeCells count="11">
    <mergeCell ref="C3:D3"/>
    <mergeCell ref="C4:D4"/>
    <mergeCell ref="C6:D6"/>
    <mergeCell ref="C11:D11"/>
    <mergeCell ref="C12:D12"/>
    <mergeCell ref="C7:D7"/>
    <mergeCell ref="C13:D13"/>
    <mergeCell ref="C8:D8"/>
    <mergeCell ref="C9:D9"/>
    <mergeCell ref="C5:D5"/>
    <mergeCell ref="C10:D10"/>
  </mergeCells>
  <printOptions/>
  <pageMargins left="0.7480314960629921" right="0.7480314960629921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CCAU羅家寧-JOAN</cp:lastModifiedBy>
  <cp:lastPrinted>2012-02-03T07:53:46Z</cp:lastPrinted>
  <dcterms:created xsi:type="dcterms:W3CDTF">2005-06-28T07:04:23Z</dcterms:created>
  <dcterms:modified xsi:type="dcterms:W3CDTF">2019-01-09T04:13:48Z</dcterms:modified>
  <cp:category/>
  <cp:version/>
  <cp:contentType/>
  <cp:contentStatus/>
</cp:coreProperties>
</file>