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0032" windowHeight="10080" tabRatio="697" activeTab="0"/>
  </bookViews>
  <sheets>
    <sheet name="表1,2" sheetId="1" r:id="rId1"/>
    <sheet name="表3,4,5" sheetId="2" r:id="rId2"/>
    <sheet name="圖1" sheetId="3" r:id="rId3"/>
    <sheet name="圖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 localSheetId="0">'[6]T3.3 (old series)'!#REF!</definedName>
    <definedName name="CMTH" localSheetId="1">'[6]T3.3 (old series)'!#REF!</definedName>
    <definedName name="CMTH">'[2]T3.3 (old series)'!#REF!</definedName>
    <definedName name="CMTH1" localSheetId="0">'[6]T3.3 (old series)'!#REF!</definedName>
    <definedName name="CMTH1" localSheetId="1">'[6]T3.3 (old series)'!#REF!</definedName>
    <definedName name="CMTH1">'[2]T3.3 (old series)'!#REF!</definedName>
    <definedName name="CMTH2" localSheetId="0">'[6]T3.3 (old series)'!#REF!</definedName>
    <definedName name="CMTH2" localSheetId="1">'[6]T3.3 (old series)'!#REF!</definedName>
    <definedName name="CMTH2">'[2]T3.3 (old series)'!#REF!</definedName>
    <definedName name="cpi">#REF!</definedName>
    <definedName name="database_1" localSheetId="0">#REF!</definedName>
    <definedName name="database_1" localSheetId="1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 localSheetId="0">'[6]T3.3 (old series)'!#REF!</definedName>
    <definedName name="MONTH" localSheetId="1">'[6]T3.3 (old series)'!#REF!</definedName>
    <definedName name="MONTH">'[2]T3.3 (old series)'!#REF!</definedName>
    <definedName name="NEW" localSheetId="0">'[6]T3.3 (old series)'!#REF!</definedName>
    <definedName name="NEW" localSheetId="1">'[6]T3.3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 localSheetId="0">'[6]T3.3 (old series)'!#REF!</definedName>
    <definedName name="OLD" localSheetId="1">'[6]T3.3 (old series)'!#REF!</definedName>
    <definedName name="OLD">'[2]T3.3 (old series)'!#REF!</definedName>
    <definedName name="OLD1" localSheetId="0">'[6]T3.3 (old series)'!#REF!</definedName>
    <definedName name="OLD1" localSheetId="1">'[6]T3.3 (old series)'!#REF!</definedName>
    <definedName name="OLD1">'[2]T3.3 (old series)'!#REF!</definedName>
    <definedName name="OLD2" localSheetId="0">'[6]T3.3 (old series)'!#REF!</definedName>
    <definedName name="OLD2" localSheetId="1">'[6]T3.3 (old series)'!#REF!</definedName>
    <definedName name="OLD2">'[2]T3.3 (old series)'!#REF!</definedName>
    <definedName name="pmi">#REF!</definedName>
    <definedName name="PMI2">#REF!</definedName>
    <definedName name="PMTH" localSheetId="0">'[6]T3.3 (old series)'!#REF!</definedName>
    <definedName name="PMTH" localSheetId="1">'[6]T3.3 (old series)'!#REF!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 localSheetId="0">'[6]T3.3 (old series)'!#REF!</definedName>
    <definedName name="VMONTH" localSheetId="1">'[6]T3.3 (old series)'!#REF!</definedName>
    <definedName name="VMONTH">'[2]T3.3 (old series)'!#REF!</definedName>
    <definedName name="xxx" localSheetId="0">#REF!</definedName>
    <definedName name="xxx" localSheetId="1">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<sst xmlns="http://schemas.openxmlformats.org/spreadsheetml/2006/main" count="120" uniqueCount="106">
  <si>
    <t>*臨時數字</t>
  </si>
  <si>
    <t>註：資料以簽署臨時買賣合約的成交日期為準</t>
  </si>
  <si>
    <t>中原地產研究部</t>
  </si>
  <si>
    <t>恆安邨</t>
  </si>
  <si>
    <t>沙田</t>
  </si>
  <si>
    <t>金額(萬元)</t>
  </si>
  <si>
    <t>黃大仙</t>
  </si>
  <si>
    <t>華明邨</t>
  </si>
  <si>
    <t>顯徑邨</t>
  </si>
  <si>
    <t>宗數</t>
  </si>
  <si>
    <t>深水埗</t>
  </si>
  <si>
    <t>鳳德邨</t>
  </si>
  <si>
    <t>李鄭屋邨</t>
  </si>
  <si>
    <t>長安邨</t>
  </si>
  <si>
    <t>良景邨</t>
  </si>
  <si>
    <t>黃大仙</t>
  </si>
  <si>
    <t xml:space="preserve">黃大仙下邨 </t>
  </si>
  <si>
    <t>青衣</t>
  </si>
  <si>
    <t>粉嶺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</si>
  <si>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</si>
  <si>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</si>
  <si>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</si>
  <si>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</si>
  <si>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</si>
  <si>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</si>
  <si>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</si>
  <si>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</si>
  <si>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</si>
  <si>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</si>
  <si>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</si>
  <si>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宗數</t>
  </si>
  <si>
    <t>*臨時數字</t>
  </si>
  <si>
    <t>註：資料以簽署臨時買賣合約的成交日期為準</t>
  </si>
  <si>
    <t>中原地產研究部</t>
  </si>
  <si>
    <t>金額(萬元)</t>
  </si>
  <si>
    <t>變幅</t>
  </si>
  <si>
    <t>總計</t>
  </si>
  <si>
    <t>區份</t>
  </si>
  <si>
    <t>屋苑名稱</t>
  </si>
  <si>
    <t>年份</t>
  </si>
  <si>
    <t>2000</t>
  </si>
  <si>
    <t>屯門</t>
  </si>
  <si>
    <t>表1：公屋第二市場成交按年統計</t>
  </si>
  <si>
    <t>表2：公屋第二市場成交宗數按金額統計</t>
  </si>
  <si>
    <t>年/月</t>
  </si>
  <si>
    <t>宗數</t>
  </si>
  <si>
    <t>金額(萬元)</t>
  </si>
  <si>
    <t>2012</t>
  </si>
  <si>
    <t>2013</t>
  </si>
  <si>
    <t>201至250</t>
  </si>
  <si>
    <t>2014</t>
  </si>
  <si>
    <t>2015</t>
  </si>
  <si>
    <t>成交日期</t>
  </si>
  <si>
    <t>區份</t>
  </si>
  <si>
    <t>地址</t>
  </si>
  <si>
    <t>金額(萬元)</t>
  </si>
  <si>
    <t>中原地產研究部</t>
  </si>
  <si>
    <t>2016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</si>
  <si>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</si>
  <si>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</si>
  <si>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</si>
  <si>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</si>
  <si>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</si>
  <si>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</si>
  <si>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</si>
  <si>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</si>
  <si>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300以上</t>
  </si>
  <si>
    <t>251至300</t>
  </si>
  <si>
    <t>0至200</t>
  </si>
  <si>
    <t>18/09</t>
  </si>
  <si>
    <t>18/10</t>
  </si>
  <si>
    <t>18/11</t>
  </si>
  <si>
    <t>18/12*</t>
  </si>
  <si>
    <t>深水埗</t>
  </si>
  <si>
    <t>香港仔</t>
  </si>
  <si>
    <t>華貴 低層</t>
  </si>
  <si>
    <t>李鄭屋邨 低層</t>
  </si>
  <si>
    <t>鴨脷洲</t>
  </si>
  <si>
    <t>利東 中層</t>
  </si>
  <si>
    <t>黃大仙</t>
  </si>
  <si>
    <t>東頭 低層</t>
  </si>
  <si>
    <t>沙田</t>
  </si>
  <si>
    <t>顯徑 中層</t>
  </si>
  <si>
    <t>香港仔</t>
  </si>
  <si>
    <t>華貴 中層</t>
  </si>
  <si>
    <t>黃大仙下 高層</t>
  </si>
  <si>
    <t>2018年6月</t>
  </si>
  <si>
    <t>東頭 中層</t>
  </si>
  <si>
    <t>2017</t>
  </si>
  <si>
    <t>2018*</t>
  </si>
  <si>
    <t>2018年*</t>
  </si>
  <si>
    <t>2017年</t>
  </si>
  <si>
    <t>表3：歷年十大最高買賣金額成交的公屋第二市場個案</t>
  </si>
  <si>
    <t xml:space="preserve">表4：成交宗數較高的公屋第二市場屋苑統計 (2018年) </t>
  </si>
  <si>
    <t>表5：公屋第二市場成交按月統計</t>
  </si>
  <si>
    <t>2018年9月</t>
  </si>
  <si>
    <t>2018年12月</t>
  </si>
  <si>
    <r>
      <t>2018年5月</t>
    </r>
  </si>
  <si>
    <r>
      <t>2018年2月</t>
    </r>
  </si>
  <si>
    <t>2018年1月</t>
  </si>
  <si>
    <r>
      <t>2017年6月</t>
    </r>
  </si>
  <si>
    <r>
      <t>2017年10月</t>
    </r>
  </si>
  <si>
    <t>2018年5月</t>
  </si>
  <si>
    <t>2018年4月</t>
  </si>
  <si>
    <t>2019年1月30日</t>
  </si>
  <si>
    <t>2019年1月30日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</si>
</sst>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_);[Red]\(#,##0.0\)"/>
    <numFmt numFmtId="179" formatCode="0.0_);[Red]\(0.0\)"/>
    <numFmt numFmtId="180" formatCode="m&quot;月&quot;d&quot;日&quot;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_-* #,##0_-;\-* #,##0_-;_-* &quot;-&quot;??_-;_-@_-"/>
    <numFmt numFmtId="186" formatCode="_-* #,##0.00_-;\-* #,##0.00_-;_-* &quot;-&quot;_-;_-@_-"/>
    <numFmt numFmtId="187" formatCode="0.0%"/>
    <numFmt numFmtId="188" formatCode="0.00_ "/>
    <numFmt numFmtId="189" formatCode="0_);[Red]\(0\)"/>
    <numFmt numFmtId="190" formatCode="#,##0.00_ "/>
    <numFmt numFmtId="191" formatCode="0.00_);[Red]\(0.00\)"/>
    <numFmt numFmtId="192" formatCode="0.0_ "/>
    <numFmt numFmtId="193" formatCode="0_ "/>
    <numFmt numFmtId="194" formatCode="[$-C04]dddd\,\ d\ mmmm\,\ yyyy"/>
    <numFmt numFmtId="195" formatCode="#,##0.0000_);[Red]\(#,##0.0000\)"/>
    <numFmt numFmtId="196" formatCode="#,##0.000000_);[Red]\(#,##0.000000\)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4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8" fontId="0" fillId="0" borderId="12" xfId="33" applyNumberFormat="1" applyFont="1" applyBorder="1" applyAlignment="1">
      <alignment horizontal="center" vertical="center"/>
      <protection/>
    </xf>
    <xf numFmtId="178" fontId="0" fillId="0" borderId="13" xfId="3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38" fontId="0" fillId="0" borderId="15" xfId="33" applyNumberFormat="1" applyFont="1" applyBorder="1" applyAlignment="1">
      <alignment horizontal="center" vertical="center"/>
      <protection/>
    </xf>
    <xf numFmtId="178" fontId="0" fillId="0" borderId="16" xfId="33" applyNumberFormat="1" applyFont="1" applyBorder="1" applyAlignment="1">
      <alignment horizontal="center" vertical="center"/>
      <protection/>
    </xf>
    <xf numFmtId="49" fontId="1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38" fontId="3" fillId="0" borderId="17" xfId="0" applyNumberFormat="1" applyFont="1" applyBorder="1" applyAlignment="1">
      <alignment horizontal="center"/>
    </xf>
    <xf numFmtId="178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40" fontId="0" fillId="0" borderId="0" xfId="35" applyNumberFormat="1" applyFont="1">
      <alignment/>
      <protection/>
    </xf>
    <xf numFmtId="40" fontId="0" fillId="0" borderId="0" xfId="35" applyNumberFormat="1" applyFont="1" applyFill="1">
      <alignment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38" fontId="3" fillId="0" borderId="18" xfId="0" applyNumberFormat="1" applyFont="1" applyBorder="1" applyAlignment="1">
      <alignment horizontal="center" vertical="center"/>
    </xf>
    <xf numFmtId="187" fontId="3" fillId="0" borderId="20" xfId="0" applyNumberFormat="1" applyFont="1" applyBorder="1" applyAlignment="1">
      <alignment horizontal="center" vertical="center"/>
    </xf>
    <xf numFmtId="38" fontId="0" fillId="0" borderId="23" xfId="33" applyNumberFormat="1" applyFont="1" applyFill="1" applyBorder="1" applyAlignment="1">
      <alignment horizontal="center" vertical="center"/>
      <protection/>
    </xf>
    <xf numFmtId="178" fontId="0" fillId="0" borderId="24" xfId="33" applyNumberFormat="1" applyFont="1" applyFill="1" applyBorder="1" applyAlignment="1">
      <alignment horizontal="center" vertical="center"/>
      <protection/>
    </xf>
    <xf numFmtId="49" fontId="0" fillId="0" borderId="25" xfId="0" applyNumberFormat="1" applyFont="1" applyBorder="1" applyAlignment="1">
      <alignment horizontal="center" vertical="center"/>
    </xf>
    <xf numFmtId="38" fontId="0" fillId="0" borderId="26" xfId="33" applyNumberFormat="1" applyFont="1" applyBorder="1" applyAlignment="1">
      <alignment horizontal="center" vertical="center"/>
      <protection/>
    </xf>
    <xf numFmtId="178" fontId="0" fillId="0" borderId="27" xfId="33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7" fontId="0" fillId="0" borderId="31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27" xfId="0" applyNumberForma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49" fontId="8" fillId="0" borderId="14" xfId="34" applyNumberFormat="1" applyFont="1" applyFill="1" applyBorder="1" applyAlignment="1">
      <alignment horizontal="center" vertical="center"/>
      <protection/>
    </xf>
    <xf numFmtId="0" fontId="8" fillId="0" borderId="17" xfId="34" applyFont="1" applyFill="1" applyBorder="1" applyAlignment="1">
      <alignment horizontal="center" vertical="center"/>
      <protection/>
    </xf>
    <xf numFmtId="178" fontId="8" fillId="0" borderId="18" xfId="34" applyNumberFormat="1" applyFont="1" applyFill="1" applyBorder="1" applyAlignment="1">
      <alignment horizontal="center" vertical="center"/>
      <protection/>
    </xf>
    <xf numFmtId="49" fontId="9" fillId="0" borderId="10" xfId="34" applyNumberFormat="1" applyFont="1" applyFill="1" applyBorder="1" applyAlignment="1">
      <alignment horizontal="center" vertical="center"/>
      <protection/>
    </xf>
    <xf numFmtId="0" fontId="9" fillId="0" borderId="15" xfId="34" applyFont="1" applyFill="1" applyBorder="1" applyAlignment="1">
      <alignment horizontal="center" vertical="center"/>
      <protection/>
    </xf>
    <xf numFmtId="178" fontId="9" fillId="0" borderId="16" xfId="34" applyNumberFormat="1" applyFont="1" applyFill="1" applyBorder="1" applyAlignment="1">
      <alignment horizontal="center" vertical="center"/>
      <protection/>
    </xf>
    <xf numFmtId="49" fontId="9" fillId="33" borderId="11" xfId="34" applyNumberFormat="1" applyFont="1" applyFill="1" applyBorder="1" applyAlignment="1">
      <alignment horizontal="center" vertical="center"/>
      <protection/>
    </xf>
    <xf numFmtId="0" fontId="9" fillId="33" borderId="12" xfId="34" applyFont="1" applyFill="1" applyBorder="1" applyAlignment="1">
      <alignment horizontal="center" vertical="center"/>
      <protection/>
    </xf>
    <xf numFmtId="178" fontId="9" fillId="33" borderId="13" xfId="34" applyNumberFormat="1" applyFont="1" applyFill="1" applyBorder="1" applyAlignment="1">
      <alignment horizontal="center" vertical="center"/>
      <protection/>
    </xf>
    <xf numFmtId="49" fontId="9" fillId="0" borderId="11" xfId="34" applyNumberFormat="1" applyFont="1" applyFill="1" applyBorder="1" applyAlignment="1">
      <alignment horizontal="center" vertical="center"/>
      <protection/>
    </xf>
    <xf numFmtId="0" fontId="9" fillId="0" borderId="12" xfId="34" applyFont="1" applyFill="1" applyBorder="1" applyAlignment="1">
      <alignment horizontal="center" vertical="center"/>
      <protection/>
    </xf>
    <xf numFmtId="178" fontId="9" fillId="0" borderId="13" xfId="34" applyNumberFormat="1" applyFont="1" applyFill="1" applyBorder="1" applyAlignment="1">
      <alignment horizontal="center" vertical="center"/>
      <protection/>
    </xf>
    <xf numFmtId="49" fontId="9" fillId="0" borderId="25" xfId="34" applyNumberFormat="1" applyFont="1" applyFill="1" applyBorder="1" applyAlignment="1">
      <alignment horizontal="center" vertical="center"/>
      <protection/>
    </xf>
    <xf numFmtId="0" fontId="9" fillId="0" borderId="23" xfId="34" applyFont="1" applyFill="1" applyBorder="1" applyAlignment="1">
      <alignment horizontal="center" vertical="center"/>
      <protection/>
    </xf>
    <xf numFmtId="178" fontId="9" fillId="0" borderId="24" xfId="34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38" fontId="9" fillId="0" borderId="26" xfId="33" applyNumberFormat="1" applyFont="1" applyFill="1" applyBorder="1" applyAlignment="1">
      <alignment horizontal="center" vertical="center"/>
      <protection/>
    </xf>
    <xf numFmtId="178" fontId="9" fillId="0" borderId="27" xfId="33" applyNumberFormat="1" applyFont="1" applyFill="1" applyBorder="1" applyAlignment="1">
      <alignment horizontal="center" vertical="center"/>
      <protection/>
    </xf>
    <xf numFmtId="49" fontId="9" fillId="0" borderId="25" xfId="0" applyNumberFormat="1" applyFont="1" applyFill="1" applyBorder="1" applyAlignment="1">
      <alignment horizontal="center" vertical="center"/>
    </xf>
    <xf numFmtId="38" fontId="9" fillId="0" borderId="23" xfId="33" applyNumberFormat="1" applyFont="1" applyBorder="1" applyAlignment="1">
      <alignment horizontal="center" vertical="center"/>
      <protection/>
    </xf>
    <xf numFmtId="178" fontId="9" fillId="0" borderId="24" xfId="33" applyNumberFormat="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23" xfId="34" applyFont="1" applyFill="1" applyBorder="1" applyAlignment="1">
      <alignment horizontal="center" vertical="center"/>
      <protection/>
    </xf>
    <xf numFmtId="0" fontId="9" fillId="0" borderId="12" xfId="34" applyFont="1" applyFill="1" applyBorder="1" applyAlignment="1">
      <alignment horizontal="center" vertical="center"/>
      <protection/>
    </xf>
    <xf numFmtId="0" fontId="8" fillId="0" borderId="17" xfId="34" applyFont="1" applyFill="1" applyBorder="1" applyAlignment="1">
      <alignment horizontal="center" vertical="center"/>
      <protection/>
    </xf>
    <xf numFmtId="0" fontId="9" fillId="0" borderId="15" xfId="34" applyFont="1" applyFill="1" applyBorder="1" applyAlignment="1">
      <alignment horizontal="center" vertical="center"/>
      <protection/>
    </xf>
    <xf numFmtId="0" fontId="9" fillId="33" borderId="12" xfId="34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70604_公屋買賣" xfId="33"/>
    <cellStyle name="一般_100304_金額較高的二手居屋個案" xfId="34"/>
    <cellStyle name="一般_media_v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：公屋第二市場成交按年統計</a:t>
            </a:r>
          </a:p>
        </c:rich>
      </c:tx>
      <c:layout>
        <c:manualLayout>
          <c:xMode val="factor"/>
          <c:yMode val="factor"/>
          <c:x val="-0.001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8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'表1,2'!$A$4:$A$22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</c:v>
                </c:pt>
              </c:strCache>
            </c:strRef>
          </c:cat>
          <c:val>
            <c:numRef>
              <c:f>'表1,2'!$B$4:$B$22</c:f>
              <c:numCache>
                <c:ptCount val="19"/>
                <c:pt idx="0">
                  <c:v>2</c:v>
                </c:pt>
                <c:pt idx="1">
                  <c:v>37</c:v>
                </c:pt>
                <c:pt idx="2">
                  <c:v>58</c:v>
                </c:pt>
                <c:pt idx="3">
                  <c:v>79</c:v>
                </c:pt>
                <c:pt idx="4">
                  <c:v>91</c:v>
                </c:pt>
                <c:pt idx="5">
                  <c:v>125</c:v>
                </c:pt>
                <c:pt idx="6">
                  <c:v>169</c:v>
                </c:pt>
                <c:pt idx="7">
                  <c:v>234</c:v>
                </c:pt>
                <c:pt idx="8">
                  <c:v>202</c:v>
                </c:pt>
                <c:pt idx="9">
                  <c:v>184</c:v>
                </c:pt>
                <c:pt idx="10">
                  <c:v>231</c:v>
                </c:pt>
                <c:pt idx="11">
                  <c:v>221</c:v>
                </c:pt>
                <c:pt idx="12">
                  <c:v>197</c:v>
                </c:pt>
                <c:pt idx="13">
                  <c:v>283</c:v>
                </c:pt>
                <c:pt idx="14">
                  <c:v>417</c:v>
                </c:pt>
                <c:pt idx="15">
                  <c:v>278</c:v>
                </c:pt>
                <c:pt idx="16">
                  <c:v>609</c:v>
                </c:pt>
                <c:pt idx="17">
                  <c:v>480</c:v>
                </c:pt>
                <c:pt idx="18">
                  <c:v>469</c:v>
                </c:pt>
              </c:numCache>
            </c:numRef>
          </c:val>
        </c:ser>
        <c:axId val="14318915"/>
        <c:axId val="51928168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'表1,2'!$A$4:$A$22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</c:v>
                </c:pt>
              </c:strCache>
            </c:strRef>
          </c:cat>
          <c:val>
            <c:numRef>
              <c:f>'表1,2'!$C$4:$C$22</c:f>
              <c:numCache>
                <c:ptCount val="19"/>
                <c:pt idx="0">
                  <c:v>68</c:v>
                </c:pt>
                <c:pt idx="1">
                  <c:v>1725.83</c:v>
                </c:pt>
                <c:pt idx="2">
                  <c:v>2608.88</c:v>
                </c:pt>
                <c:pt idx="3">
                  <c:v>3551.7488</c:v>
                </c:pt>
                <c:pt idx="4">
                  <c:v>3846.78</c:v>
                </c:pt>
                <c:pt idx="5">
                  <c:v>5789.24</c:v>
                </c:pt>
                <c:pt idx="6">
                  <c:v>7659.8808</c:v>
                </c:pt>
                <c:pt idx="7">
                  <c:v>12268.35</c:v>
                </c:pt>
                <c:pt idx="8">
                  <c:v>12884.76</c:v>
                </c:pt>
                <c:pt idx="9">
                  <c:v>11940.6588</c:v>
                </c:pt>
                <c:pt idx="10">
                  <c:v>19134.52</c:v>
                </c:pt>
                <c:pt idx="11">
                  <c:v>23380.58</c:v>
                </c:pt>
                <c:pt idx="12">
                  <c:v>24557.5</c:v>
                </c:pt>
                <c:pt idx="13">
                  <c:v>45068.06</c:v>
                </c:pt>
                <c:pt idx="14">
                  <c:v>71191.7</c:v>
                </c:pt>
                <c:pt idx="15">
                  <c:v>54959.1</c:v>
                </c:pt>
                <c:pt idx="16">
                  <c:v>119189.978</c:v>
                </c:pt>
                <c:pt idx="17">
                  <c:v>111648.0488</c:v>
                </c:pt>
                <c:pt idx="18">
                  <c:v>121294.96</c:v>
                </c:pt>
              </c:numCache>
            </c:numRef>
          </c:val>
          <c:smooth val="0"/>
        </c:ser>
        <c:axId val="3977545"/>
        <c:axId val="51708086"/>
      </c:lineChart>
      <c:catAx>
        <c:axId val="14318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28168"/>
        <c:crosses val="autoZero"/>
        <c:auto val="0"/>
        <c:lblOffset val="100"/>
        <c:tickLblSkip val="1"/>
        <c:noMultiLvlLbl val="0"/>
      </c:catAx>
      <c:valAx>
        <c:axId val="51928168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18915"/>
        <c:crossesAt val="1"/>
        <c:crossBetween val="between"/>
        <c:dispUnits/>
      </c:valAx>
      <c:catAx>
        <c:axId val="397754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08086"/>
        <c:crosses val="autoZero"/>
        <c:auto val="0"/>
        <c:lblOffset val="100"/>
        <c:tickLblSkip val="1"/>
        <c:noMultiLvlLbl val="0"/>
      </c:catAx>
      <c:valAx>
        <c:axId val="51708086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545"/>
        <c:crosses val="max"/>
        <c:crossBetween val="between"/>
        <c:dispUnits/>
        <c:maj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1055"/>
          <c:w val="0.202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：公屋第二市場成交按月統計</a:t>
            </a:r>
          </a:p>
        </c:rich>
      </c:tx>
      <c:layout>
        <c:manualLayout>
          <c:xMode val="factor"/>
          <c:yMode val="factor"/>
          <c:x val="-0.001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8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'表3,4,5'!$B$37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'表3,4,5'!$A$38:$A$49</c:f>
              <c:strCache>
                <c:ptCount val="12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18/12*</c:v>
                </c:pt>
              </c:strCache>
            </c:strRef>
          </c:cat>
          <c:val>
            <c:numRef>
              <c:f>'表3,4,5'!$B$38:$B$49</c:f>
              <c:numCache>
                <c:ptCount val="12"/>
                <c:pt idx="0">
                  <c:v>36</c:v>
                </c:pt>
                <c:pt idx="1">
                  <c:v>27</c:v>
                </c:pt>
                <c:pt idx="2">
                  <c:v>31</c:v>
                </c:pt>
                <c:pt idx="3">
                  <c:v>38</c:v>
                </c:pt>
                <c:pt idx="4">
                  <c:v>46</c:v>
                </c:pt>
                <c:pt idx="5">
                  <c:v>33</c:v>
                </c:pt>
                <c:pt idx="6">
                  <c:v>27</c:v>
                </c:pt>
                <c:pt idx="7">
                  <c:v>24</c:v>
                </c:pt>
                <c:pt idx="8">
                  <c:v>15</c:v>
                </c:pt>
                <c:pt idx="9">
                  <c:v>47</c:v>
                </c:pt>
                <c:pt idx="10">
                  <c:v>75</c:v>
                </c:pt>
                <c:pt idx="11">
                  <c:v>70</c:v>
                </c:pt>
              </c:numCache>
            </c:numRef>
          </c:val>
        </c:ser>
        <c:axId val="1116479"/>
        <c:axId val="14514228"/>
      </c:barChart>
      <c:lineChart>
        <c:grouping val="standard"/>
        <c:varyColors val="0"/>
        <c:ser>
          <c:idx val="0"/>
          <c:order val="1"/>
          <c:tx>
            <c:strRef>
              <c:f>'表3,4,5'!$C$37</c:f>
              <c:strCache>
                <c:ptCount val="1"/>
                <c:pt idx="0">
                  <c:v>金額(萬元)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'表3,4,5'!$A$38:$A$49</c:f>
              <c:strCache>
                <c:ptCount val="12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18/12*</c:v>
                </c:pt>
              </c:strCache>
            </c:strRef>
          </c:cat>
          <c:val>
            <c:numRef>
              <c:f>'表3,4,5'!$C$38:$C$49</c:f>
              <c:numCache>
                <c:ptCount val="12"/>
                <c:pt idx="0">
                  <c:v>9037.6</c:v>
                </c:pt>
                <c:pt idx="1">
                  <c:v>6876.6</c:v>
                </c:pt>
                <c:pt idx="2">
                  <c:v>7970.1</c:v>
                </c:pt>
                <c:pt idx="3">
                  <c:v>10145.1</c:v>
                </c:pt>
                <c:pt idx="4">
                  <c:v>12446.4</c:v>
                </c:pt>
                <c:pt idx="5">
                  <c:v>9056.28</c:v>
                </c:pt>
                <c:pt idx="6">
                  <c:v>7288.2</c:v>
                </c:pt>
                <c:pt idx="7">
                  <c:v>5858.8</c:v>
                </c:pt>
                <c:pt idx="8">
                  <c:v>4441.81</c:v>
                </c:pt>
                <c:pt idx="9">
                  <c:v>11866.9</c:v>
                </c:pt>
                <c:pt idx="10">
                  <c:v>18311.49</c:v>
                </c:pt>
                <c:pt idx="11">
                  <c:v>17995.68</c:v>
                </c:pt>
              </c:numCache>
            </c:numRef>
          </c:val>
          <c:smooth val="0"/>
        </c:ser>
        <c:axId val="54467237"/>
        <c:axId val="36985442"/>
      </c:lineChart>
      <c:catAx>
        <c:axId val="111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14228"/>
        <c:crosses val="autoZero"/>
        <c:auto val="0"/>
        <c:lblOffset val="100"/>
        <c:tickLblSkip val="1"/>
        <c:noMultiLvlLbl val="0"/>
      </c:catAx>
      <c:valAx>
        <c:axId val="145142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11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6479"/>
        <c:crossesAt val="1"/>
        <c:crossBetween val="between"/>
        <c:dispUnits/>
        <c:majorUnit val="10"/>
      </c:valAx>
      <c:catAx>
        <c:axId val="54467237"/>
        <c:scaling>
          <c:orientation val="minMax"/>
        </c:scaling>
        <c:axPos val="b"/>
        <c:delete val="1"/>
        <c:majorTickMark val="out"/>
        <c:minorTickMark val="none"/>
        <c:tickLblPos val="nextTo"/>
        <c:crossAx val="36985442"/>
        <c:crosses val="autoZero"/>
        <c:auto val="0"/>
        <c:lblOffset val="100"/>
        <c:tickLblSkip val="1"/>
        <c:noMultiLvlLbl val="0"/>
      </c:catAx>
      <c:valAx>
        <c:axId val="369854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4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672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55"/>
          <c:w val="0.213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0.92625</cdr:y>
    </cdr:from>
    <cdr:to>
      <cdr:x>0.31025</cdr:x>
      <cdr:y>0.98725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96075"/>
          <a:ext cx="3219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註：資料以簽署臨時買賣合約的成交日期為準</a:t>
          </a:r>
        </a:p>
      </cdr:txBody>
    </cdr:sp>
  </cdr:relSizeAnchor>
  <cdr:relSizeAnchor xmlns:cdr="http://schemas.openxmlformats.org/drawingml/2006/chartDrawing">
    <cdr:from>
      <cdr:x>0.86575</cdr:x>
      <cdr:y>0.926</cdr:y>
    </cdr:from>
    <cdr:to>
      <cdr:x>0.97575</cdr:x>
      <cdr:y>0.987</cdr:y>
    </cdr:to>
    <cdr:sp>
      <cdr:nvSpPr>
        <cdr:cNvPr id="2" name="Text Box 2"/>
        <cdr:cNvSpPr txBox="1">
          <a:spLocks noChangeArrowheads="1"/>
        </cdr:cNvSpPr>
      </cdr:nvSpPr>
      <cdr:spPr>
        <a:xfrm>
          <a:off x="8972550" y="6696075"/>
          <a:ext cx="1143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72725" cy="7239000"/>
    <xdr:graphicFrame>
      <xdr:nvGraphicFramePr>
        <xdr:cNvPr id="1" name="Shape 1025"/>
        <xdr:cNvGraphicFramePr/>
      </xdr:nvGraphicFramePr>
      <xdr:xfrm>
        <a:off x="0" y="0"/>
        <a:ext cx="1037272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0.92975</cdr:y>
    </cdr:from>
    <cdr:to>
      <cdr:x>0.99675</cdr:x>
      <cdr:y>0.99075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191625" y="6724650"/>
          <a:ext cx="1143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</cdr:x>
      <cdr:y>0.91675</cdr:y>
    </cdr:from>
    <cdr:to>
      <cdr:x>0.3115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629400"/>
          <a:ext cx="3228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註：資料以簽署臨時買賣合約的成交日期為準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72725" cy="7239000"/>
    <xdr:graphicFrame>
      <xdr:nvGraphicFramePr>
        <xdr:cNvPr id="1" name="Shape 1025"/>
        <xdr:cNvGraphicFramePr/>
      </xdr:nvGraphicFramePr>
      <xdr:xfrm>
        <a:off x="0" y="0"/>
        <a:ext cx="1037272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2" customWidth="1"/>
    <col min="3" max="3" width="16.75390625" style="3" customWidth="1"/>
    <col min="4" max="4" width="16.75390625" style="0" customWidth="1"/>
    <col min="5" max="5" width="11.75390625" style="0" customWidth="1"/>
    <col min="6" max="6" width="14.00390625" style="0" customWidth="1"/>
  </cols>
  <sheetData>
    <row r="1" ht="19.5">
      <c r="A1" s="16" t="s">
        <v>42</v>
      </c>
    </row>
    <row r="2" ht="16.5" thickBot="1"/>
    <row r="3" spans="1:3" ht="16.5" thickBot="1">
      <c r="A3" s="10" t="s">
        <v>39</v>
      </c>
      <c r="B3" s="23" t="s">
        <v>9</v>
      </c>
      <c r="C3" s="24" t="s">
        <v>5</v>
      </c>
    </row>
    <row r="4" spans="1:5" ht="16.5" customHeight="1">
      <c r="A4" s="4" t="s">
        <v>40</v>
      </c>
      <c r="B4" s="14">
        <v>2</v>
      </c>
      <c r="C4" s="15">
        <v>68</v>
      </c>
      <c r="D4" s="25"/>
      <c r="E4" s="26"/>
    </row>
    <row r="5" spans="1:5" ht="16.5" customHeight="1">
      <c r="A5" s="5" t="s">
        <v>19</v>
      </c>
      <c r="B5" s="6">
        <v>37</v>
      </c>
      <c r="C5" s="7">
        <v>1725.83</v>
      </c>
      <c r="D5" s="25"/>
      <c r="E5" s="26"/>
    </row>
    <row r="6" spans="1:5" ht="16.5" customHeight="1">
      <c r="A6" s="5" t="s">
        <v>20</v>
      </c>
      <c r="B6" s="6">
        <v>58</v>
      </c>
      <c r="C6" s="7">
        <v>2608.88</v>
      </c>
      <c r="D6" s="25"/>
      <c r="E6" s="26"/>
    </row>
    <row r="7" spans="1:5" ht="16.5" customHeight="1">
      <c r="A7" s="5" t="s">
        <v>21</v>
      </c>
      <c r="B7" s="6">
        <v>79</v>
      </c>
      <c r="C7" s="7">
        <v>3551.7488</v>
      </c>
      <c r="D7" s="25"/>
      <c r="E7" s="26"/>
    </row>
    <row r="8" spans="1:5" ht="16.5" customHeight="1">
      <c r="A8" s="5" t="s">
        <v>22</v>
      </c>
      <c r="B8" s="6">
        <v>91</v>
      </c>
      <c r="C8" s="7">
        <v>3846.78</v>
      </c>
      <c r="D8" s="25"/>
      <c r="E8" s="26"/>
    </row>
    <row r="9" spans="1:5" ht="16.5" customHeight="1">
      <c r="A9" s="5" t="s">
        <v>23</v>
      </c>
      <c r="B9" s="6">
        <v>125</v>
      </c>
      <c r="C9" s="7">
        <v>5789.24</v>
      </c>
      <c r="D9" s="25"/>
      <c r="E9" s="26"/>
    </row>
    <row r="10" spans="1:5" ht="16.5" customHeight="1">
      <c r="A10" s="5" t="s">
        <v>24</v>
      </c>
      <c r="B10" s="6">
        <v>169</v>
      </c>
      <c r="C10" s="7">
        <v>7659.8808</v>
      </c>
      <c r="D10" s="25"/>
      <c r="E10" s="27"/>
    </row>
    <row r="11" spans="1:5" ht="16.5" customHeight="1">
      <c r="A11" s="5" t="s">
        <v>25</v>
      </c>
      <c r="B11" s="6">
        <v>234</v>
      </c>
      <c r="C11" s="7">
        <v>12268.35</v>
      </c>
      <c r="D11" s="25"/>
      <c r="E11" s="26"/>
    </row>
    <row r="12" spans="1:5" ht="16.5" customHeight="1">
      <c r="A12" s="5" t="s">
        <v>26</v>
      </c>
      <c r="B12" s="6">
        <v>202</v>
      </c>
      <c r="C12" s="7">
        <v>12884.76</v>
      </c>
      <c r="D12" s="25"/>
      <c r="E12" s="26"/>
    </row>
    <row r="13" spans="1:5" ht="16.5" customHeight="1">
      <c r="A13" s="5" t="s">
        <v>27</v>
      </c>
      <c r="B13" s="6">
        <v>184</v>
      </c>
      <c r="C13" s="7">
        <v>11940.6588</v>
      </c>
      <c r="D13" s="25"/>
      <c r="E13" s="26"/>
    </row>
    <row r="14" spans="1:5" ht="16.5" customHeight="1">
      <c r="A14" s="5" t="s">
        <v>28</v>
      </c>
      <c r="B14" s="6">
        <v>231</v>
      </c>
      <c r="C14" s="7">
        <v>19134.52</v>
      </c>
      <c r="D14" s="25"/>
      <c r="E14" s="26"/>
    </row>
    <row r="15" spans="1:5" ht="16.5" customHeight="1">
      <c r="A15" s="5" t="s">
        <v>29</v>
      </c>
      <c r="B15" s="6">
        <v>221</v>
      </c>
      <c r="C15" s="7">
        <v>23380.58</v>
      </c>
      <c r="D15" s="25"/>
      <c r="E15" s="26"/>
    </row>
    <row r="16" spans="1:5" ht="16.5" customHeight="1">
      <c r="A16" s="5" t="s">
        <v>47</v>
      </c>
      <c r="B16" s="37">
        <v>197</v>
      </c>
      <c r="C16" s="38">
        <v>24557.5</v>
      </c>
      <c r="D16" s="25"/>
      <c r="E16" s="26"/>
    </row>
    <row r="17" spans="1:5" ht="16.5" customHeight="1">
      <c r="A17" s="5" t="s">
        <v>48</v>
      </c>
      <c r="B17" s="37">
        <v>283</v>
      </c>
      <c r="C17" s="38">
        <v>45068.06</v>
      </c>
      <c r="D17" s="25"/>
      <c r="E17" s="26"/>
    </row>
    <row r="18" spans="1:5" ht="16.5" customHeight="1">
      <c r="A18" s="5" t="s">
        <v>50</v>
      </c>
      <c r="B18" s="37">
        <v>417</v>
      </c>
      <c r="C18" s="38">
        <v>71191.7</v>
      </c>
      <c r="D18" s="25"/>
      <c r="E18" s="26"/>
    </row>
    <row r="19" spans="1:5" ht="16.5" customHeight="1">
      <c r="A19" s="5" t="s">
        <v>51</v>
      </c>
      <c r="B19" s="37">
        <v>278</v>
      </c>
      <c r="C19" s="38">
        <v>54959.1</v>
      </c>
      <c r="D19" s="25"/>
      <c r="E19" s="26"/>
    </row>
    <row r="20" spans="1:5" ht="16.5" customHeight="1">
      <c r="A20" s="5" t="s">
        <v>57</v>
      </c>
      <c r="B20" s="37">
        <v>609</v>
      </c>
      <c r="C20" s="38">
        <v>119189.978</v>
      </c>
      <c r="D20" s="25"/>
      <c r="E20" s="26"/>
    </row>
    <row r="21" spans="1:5" ht="16.5" customHeight="1">
      <c r="A21" s="5" t="s">
        <v>88</v>
      </c>
      <c r="B21" s="37">
        <v>480</v>
      </c>
      <c r="C21" s="38">
        <v>111648.0488</v>
      </c>
      <c r="D21" s="25"/>
      <c r="E21" s="26"/>
    </row>
    <row r="22" spans="1:5" ht="17.25" customHeight="1" thickBot="1">
      <c r="A22" s="36" t="s">
        <v>89</v>
      </c>
      <c r="B22" s="34">
        <v>469</v>
      </c>
      <c r="C22" s="35">
        <v>121294.96</v>
      </c>
      <c r="D22" s="25"/>
      <c r="E22" s="26"/>
    </row>
    <row r="23" ht="15.75">
      <c r="A23" s="8" t="s">
        <v>31</v>
      </c>
    </row>
    <row r="24" ht="15.75">
      <c r="A24" s="8" t="s">
        <v>32</v>
      </c>
    </row>
    <row r="25" ht="15.75">
      <c r="A25" s="8"/>
    </row>
    <row r="26" ht="15.75">
      <c r="A26" s="9" t="s">
        <v>33</v>
      </c>
    </row>
    <row r="27" ht="15.75">
      <c r="A27" s="9" t="s">
        <v>104</v>
      </c>
    </row>
    <row r="28" ht="15.75">
      <c r="A28" s="9"/>
    </row>
    <row r="29" ht="15.75">
      <c r="A29" s="9"/>
    </row>
    <row r="30" ht="15.75">
      <c r="A30" s="9"/>
    </row>
    <row r="31" spans="1:3" ht="19.5">
      <c r="A31" s="16" t="s">
        <v>43</v>
      </c>
      <c r="C31" s="17"/>
    </row>
    <row r="32" ht="16.5" thickBot="1">
      <c r="C32" s="17"/>
    </row>
    <row r="33" spans="1:4" ht="16.5" thickBot="1">
      <c r="A33" s="28" t="s">
        <v>34</v>
      </c>
      <c r="B33" s="10" t="s">
        <v>90</v>
      </c>
      <c r="C33" s="40" t="s">
        <v>91</v>
      </c>
      <c r="D33" s="29" t="s">
        <v>35</v>
      </c>
    </row>
    <row r="34" spans="1:4" ht="15.75">
      <c r="A34" s="41" t="s">
        <v>68</v>
      </c>
      <c r="B34" s="12">
        <v>88</v>
      </c>
      <c r="C34" s="45">
        <v>169</v>
      </c>
      <c r="D34" s="30">
        <f>(B34-C34)/C34</f>
        <v>-0.47928994082840237</v>
      </c>
    </row>
    <row r="35" spans="1:4" ht="15.75">
      <c r="A35" s="42" t="s">
        <v>49</v>
      </c>
      <c r="B35" s="13">
        <v>127</v>
      </c>
      <c r="C35" s="46">
        <v>135</v>
      </c>
      <c r="D35" s="31">
        <f>(B35-C35)/C35</f>
        <v>-0.05925925925925926</v>
      </c>
    </row>
    <row r="36" spans="1:4" ht="15.75">
      <c r="A36" s="42" t="s">
        <v>67</v>
      </c>
      <c r="B36" s="13">
        <v>153</v>
      </c>
      <c r="C36" s="46">
        <v>112</v>
      </c>
      <c r="D36" s="31">
        <f>(B36-C36)/C36</f>
        <v>0.36607142857142855</v>
      </c>
    </row>
    <row r="37" spans="1:4" ht="16.5" thickBot="1">
      <c r="A37" s="43" t="s">
        <v>66</v>
      </c>
      <c r="B37" s="47">
        <v>101</v>
      </c>
      <c r="C37" s="48">
        <v>64</v>
      </c>
      <c r="D37" s="44">
        <f>(B37-C37)/C37</f>
        <v>0.578125</v>
      </c>
    </row>
    <row r="38" spans="1:4" ht="16.5" thickBot="1">
      <c r="A38" s="28" t="s">
        <v>36</v>
      </c>
      <c r="B38" s="11">
        <f>SUM(B34:B37)</f>
        <v>469</v>
      </c>
      <c r="C38" s="32">
        <f>SUM(C34:C37)</f>
        <v>480</v>
      </c>
      <c r="D38" s="33">
        <f>(B38-C38)/C38</f>
        <v>-0.022916666666666665</v>
      </c>
    </row>
    <row r="39" spans="1:4" ht="15.75">
      <c r="A39" s="8" t="s">
        <v>31</v>
      </c>
      <c r="B39" s="18"/>
      <c r="C39" s="19"/>
      <c r="D39" s="20"/>
    </row>
    <row r="40" spans="2:3" ht="15.75">
      <c r="B40" s="21"/>
      <c r="C40" s="22"/>
    </row>
    <row r="41" spans="1:3" ht="15.75">
      <c r="A41" s="9" t="s">
        <v>33</v>
      </c>
      <c r="B41" s="21"/>
      <c r="C41" s="22"/>
    </row>
    <row r="42" ht="15.75">
      <c r="A42" s="9" t="s">
        <v>104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5" width="16.75390625" style="49" customWidth="1"/>
    <col min="6" max="16384" width="9.00390625" style="49" customWidth="1"/>
  </cols>
  <sheetData>
    <row r="1" spans="1:5" ht="19.5">
      <c r="A1" s="39" t="s">
        <v>92</v>
      </c>
      <c r="E1" s="50"/>
    </row>
    <row r="2" ht="15" thickBot="1">
      <c r="E2" s="50"/>
    </row>
    <row r="3" spans="1:5" ht="15" thickBot="1">
      <c r="A3" s="51" t="s">
        <v>52</v>
      </c>
      <c r="B3" s="52" t="s">
        <v>53</v>
      </c>
      <c r="C3" s="97" t="s">
        <v>54</v>
      </c>
      <c r="D3" s="97"/>
      <c r="E3" s="53" t="s">
        <v>55</v>
      </c>
    </row>
    <row r="4" spans="1:5" ht="15">
      <c r="A4" s="54" t="s">
        <v>95</v>
      </c>
      <c r="B4" s="55" t="s">
        <v>74</v>
      </c>
      <c r="C4" s="98" t="s">
        <v>75</v>
      </c>
      <c r="D4" s="98"/>
      <c r="E4" s="56">
        <v>450</v>
      </c>
    </row>
    <row r="5" spans="1:5" ht="15">
      <c r="A5" s="57" t="s">
        <v>96</v>
      </c>
      <c r="B5" s="58" t="s">
        <v>73</v>
      </c>
      <c r="C5" s="99" t="s">
        <v>76</v>
      </c>
      <c r="D5" s="99"/>
      <c r="E5" s="59">
        <v>420</v>
      </c>
    </row>
    <row r="6" spans="1:5" ht="15.75">
      <c r="A6" s="60" t="s">
        <v>97</v>
      </c>
      <c r="B6" s="61" t="s">
        <v>77</v>
      </c>
      <c r="C6" s="96" t="s">
        <v>78</v>
      </c>
      <c r="D6" s="96"/>
      <c r="E6" s="62">
        <v>418</v>
      </c>
    </row>
    <row r="7" spans="1:5" ht="15.75">
      <c r="A7" s="60" t="s">
        <v>98</v>
      </c>
      <c r="B7" s="61" t="s">
        <v>79</v>
      </c>
      <c r="C7" s="96" t="s">
        <v>80</v>
      </c>
      <c r="D7" s="96"/>
      <c r="E7" s="62">
        <v>408</v>
      </c>
    </row>
    <row r="8" spans="1:5" ht="15">
      <c r="A8" s="60" t="s">
        <v>99</v>
      </c>
      <c r="B8" s="61" t="s">
        <v>81</v>
      </c>
      <c r="C8" s="96" t="s">
        <v>82</v>
      </c>
      <c r="D8" s="96"/>
      <c r="E8" s="62">
        <v>405</v>
      </c>
    </row>
    <row r="9" spans="1:5" ht="15.75">
      <c r="A9" s="60" t="s">
        <v>100</v>
      </c>
      <c r="B9" s="61" t="s">
        <v>83</v>
      </c>
      <c r="C9" s="96" t="s">
        <v>84</v>
      </c>
      <c r="D9" s="96"/>
      <c r="E9" s="62">
        <v>405</v>
      </c>
    </row>
    <row r="10" spans="1:5" ht="15.75">
      <c r="A10" s="60" t="s">
        <v>101</v>
      </c>
      <c r="B10" s="61" t="s">
        <v>79</v>
      </c>
      <c r="C10" s="96" t="s">
        <v>85</v>
      </c>
      <c r="D10" s="96"/>
      <c r="E10" s="62">
        <v>400</v>
      </c>
    </row>
    <row r="11" spans="1:5" ht="15">
      <c r="A11" s="60" t="s">
        <v>86</v>
      </c>
      <c r="B11" s="61" t="s">
        <v>77</v>
      </c>
      <c r="C11" s="96" t="s">
        <v>78</v>
      </c>
      <c r="D11" s="96"/>
      <c r="E11" s="62">
        <v>395</v>
      </c>
    </row>
    <row r="12" spans="1:5" ht="15">
      <c r="A12" s="60" t="s">
        <v>102</v>
      </c>
      <c r="B12" s="61" t="s">
        <v>81</v>
      </c>
      <c r="C12" s="96" t="s">
        <v>82</v>
      </c>
      <c r="D12" s="96"/>
      <c r="E12" s="62">
        <v>395</v>
      </c>
    </row>
    <row r="13" spans="1:5" ht="15" thickBot="1">
      <c r="A13" s="63" t="s">
        <v>103</v>
      </c>
      <c r="B13" s="64" t="s">
        <v>79</v>
      </c>
      <c r="C13" s="95" t="s">
        <v>87</v>
      </c>
      <c r="D13" s="95"/>
      <c r="E13" s="65">
        <v>395</v>
      </c>
    </row>
    <row r="14" spans="1:5" ht="15">
      <c r="A14" s="66"/>
      <c r="E14" s="50"/>
    </row>
    <row r="15" spans="1:5" ht="15">
      <c r="A15" s="67" t="s">
        <v>56</v>
      </c>
      <c r="E15" s="50"/>
    </row>
    <row r="16" spans="1:5" ht="15">
      <c r="A16" s="67" t="s">
        <v>104</v>
      </c>
      <c r="E16" s="50"/>
    </row>
    <row r="19" ht="19.5">
      <c r="A19" s="16" t="s">
        <v>93</v>
      </c>
    </row>
    <row r="20" ht="15" thickBot="1"/>
    <row r="21" spans="1:4" ht="15" thickBot="1">
      <c r="A21" s="68" t="s">
        <v>37</v>
      </c>
      <c r="B21" s="69" t="s">
        <v>38</v>
      </c>
      <c r="C21" s="70" t="s">
        <v>30</v>
      </c>
      <c r="D21" s="71" t="s">
        <v>34</v>
      </c>
    </row>
    <row r="22" spans="1:4" ht="15">
      <c r="A22" s="72" t="s">
        <v>17</v>
      </c>
      <c r="B22" s="73" t="s">
        <v>13</v>
      </c>
      <c r="C22" s="74">
        <v>38</v>
      </c>
      <c r="D22" s="75">
        <v>9972.2</v>
      </c>
    </row>
    <row r="23" spans="1:4" ht="15">
      <c r="A23" s="76" t="s">
        <v>18</v>
      </c>
      <c r="B23" s="77" t="s">
        <v>7</v>
      </c>
      <c r="C23" s="78">
        <v>27</v>
      </c>
      <c r="D23" s="79">
        <v>6501.8</v>
      </c>
    </row>
    <row r="24" spans="1:4" ht="15">
      <c r="A24" s="76" t="s">
        <v>15</v>
      </c>
      <c r="B24" s="77" t="s">
        <v>11</v>
      </c>
      <c r="C24" s="78">
        <v>24</v>
      </c>
      <c r="D24" s="79">
        <v>7252.6</v>
      </c>
    </row>
    <row r="25" spans="1:4" ht="15">
      <c r="A25" s="76" t="s">
        <v>4</v>
      </c>
      <c r="B25" s="77" t="s">
        <v>3</v>
      </c>
      <c r="C25" s="78">
        <v>20</v>
      </c>
      <c r="D25" s="79">
        <v>5324</v>
      </c>
    </row>
    <row r="26" spans="1:4" ht="15">
      <c r="A26" s="76" t="s">
        <v>41</v>
      </c>
      <c r="B26" s="77" t="s">
        <v>14</v>
      </c>
      <c r="C26" s="78">
        <v>19</v>
      </c>
      <c r="D26" s="79">
        <v>4225.68</v>
      </c>
    </row>
    <row r="27" spans="1:4" ht="15">
      <c r="A27" s="76" t="s">
        <v>4</v>
      </c>
      <c r="B27" s="77" t="s">
        <v>8</v>
      </c>
      <c r="C27" s="78">
        <v>18</v>
      </c>
      <c r="D27" s="79">
        <v>5146</v>
      </c>
    </row>
    <row r="28" spans="1:4" ht="15">
      <c r="A28" s="76" t="s">
        <v>6</v>
      </c>
      <c r="B28" s="77" t="s">
        <v>16</v>
      </c>
      <c r="C28" s="78">
        <v>18</v>
      </c>
      <c r="D28" s="79">
        <v>5129.4</v>
      </c>
    </row>
    <row r="29" spans="1:4" ht="15" thickBot="1">
      <c r="A29" s="80" t="s">
        <v>10</v>
      </c>
      <c r="B29" s="81" t="s">
        <v>12</v>
      </c>
      <c r="C29" s="82">
        <v>17</v>
      </c>
      <c r="D29" s="83">
        <v>4235.16</v>
      </c>
    </row>
    <row r="31" ht="15">
      <c r="A31" s="84" t="s">
        <v>33</v>
      </c>
    </row>
    <row r="32" ht="15">
      <c r="A32" s="84" t="s">
        <v>104</v>
      </c>
    </row>
    <row r="35" ht="19.5">
      <c r="A35" s="1" t="s">
        <v>94</v>
      </c>
    </row>
    <row r="36" ht="15" thickBot="1"/>
    <row r="37" spans="1:3" ht="15" thickBot="1">
      <c r="A37" s="85" t="s">
        <v>44</v>
      </c>
      <c r="B37" s="86" t="s">
        <v>45</v>
      </c>
      <c r="C37" s="87" t="s">
        <v>46</v>
      </c>
    </row>
    <row r="38" spans="1:3" ht="15">
      <c r="A38" s="88" t="s">
        <v>58</v>
      </c>
      <c r="B38" s="89">
        <v>36</v>
      </c>
      <c r="C38" s="90">
        <v>9037.6</v>
      </c>
    </row>
    <row r="39" spans="1:3" ht="15">
      <c r="A39" s="88" t="s">
        <v>59</v>
      </c>
      <c r="B39" s="89">
        <v>27</v>
      </c>
      <c r="C39" s="90">
        <v>6876.6</v>
      </c>
    </row>
    <row r="40" spans="1:3" ht="15">
      <c r="A40" s="88" t="s">
        <v>60</v>
      </c>
      <c r="B40" s="89">
        <v>31</v>
      </c>
      <c r="C40" s="90">
        <v>7970.1</v>
      </c>
    </row>
    <row r="41" spans="1:3" ht="15">
      <c r="A41" s="88" t="s">
        <v>61</v>
      </c>
      <c r="B41" s="89">
        <v>38</v>
      </c>
      <c r="C41" s="90">
        <v>10145.1</v>
      </c>
    </row>
    <row r="42" spans="1:3" ht="15">
      <c r="A42" s="88" t="s">
        <v>62</v>
      </c>
      <c r="B42" s="89">
        <v>46</v>
      </c>
      <c r="C42" s="90">
        <v>12446.4</v>
      </c>
    </row>
    <row r="43" spans="1:3" ht="15">
      <c r="A43" s="88" t="s">
        <v>63</v>
      </c>
      <c r="B43" s="89">
        <v>33</v>
      </c>
      <c r="C43" s="90">
        <v>9056.28</v>
      </c>
    </row>
    <row r="44" spans="1:3" ht="15">
      <c r="A44" s="88" t="s">
        <v>64</v>
      </c>
      <c r="B44" s="89">
        <v>27</v>
      </c>
      <c r="C44" s="90">
        <v>7288.2</v>
      </c>
    </row>
    <row r="45" spans="1:3" ht="15">
      <c r="A45" s="88" t="s">
        <v>65</v>
      </c>
      <c r="B45" s="89">
        <v>24</v>
      </c>
      <c r="C45" s="90">
        <v>5858.8</v>
      </c>
    </row>
    <row r="46" spans="1:3" ht="15">
      <c r="A46" s="88" t="s">
        <v>69</v>
      </c>
      <c r="B46" s="89">
        <v>15</v>
      </c>
      <c r="C46" s="90">
        <v>4441.81</v>
      </c>
    </row>
    <row r="47" spans="1:3" ht="15">
      <c r="A47" s="88" t="s">
        <v>70</v>
      </c>
      <c r="B47" s="89">
        <v>47</v>
      </c>
      <c r="C47" s="90">
        <v>11866.9</v>
      </c>
    </row>
    <row r="48" spans="1:3" ht="15">
      <c r="A48" s="88" t="s">
        <v>71</v>
      </c>
      <c r="B48" s="89">
        <v>75</v>
      </c>
      <c r="C48" s="90">
        <v>18311.49</v>
      </c>
    </row>
    <row r="49" spans="1:3" ht="15" thickBot="1">
      <c r="A49" s="91" t="s">
        <v>72</v>
      </c>
      <c r="B49" s="92">
        <v>70</v>
      </c>
      <c r="C49" s="93">
        <v>17995.68</v>
      </c>
    </row>
    <row r="50" ht="15">
      <c r="A50" s="94" t="s">
        <v>0</v>
      </c>
    </row>
    <row r="51" ht="15">
      <c r="A51" s="94" t="s">
        <v>1</v>
      </c>
    </row>
    <row r="52" ht="15">
      <c r="A52" s="94"/>
    </row>
    <row r="53" ht="15">
      <c r="A53" s="84" t="s">
        <v>2</v>
      </c>
    </row>
    <row r="54" ht="15">
      <c r="A54" s="84" t="s">
        <v>105</v>
      </c>
    </row>
  </sheetData>
  <sheetProtection/>
  <mergeCells count="11">
    <mergeCell ref="C3:D3"/>
    <mergeCell ref="C4:D4"/>
    <mergeCell ref="C5:D5"/>
    <mergeCell ref="C6:D6"/>
    <mergeCell ref="C8:D8"/>
    <mergeCell ref="C13:D13"/>
    <mergeCell ref="C9:D9"/>
    <mergeCell ref="C10:D10"/>
    <mergeCell ref="C7:D7"/>
    <mergeCell ref="C12:D12"/>
    <mergeCell ref="C11:D1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CCT姚清怡-CHERRY</cp:lastModifiedBy>
  <cp:lastPrinted>2010-11-03T03:33:45Z</cp:lastPrinted>
  <dcterms:created xsi:type="dcterms:W3CDTF">2007-02-06T09:56:34Z</dcterms:created>
  <dcterms:modified xsi:type="dcterms:W3CDTF">2019-01-30T09:31:57Z</dcterms:modified>
  <cp:category/>
  <cp:version/>
  <cp:contentType/>
  <cp:contentStatus/>
</cp:coreProperties>
</file>