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36" windowWidth="10140" windowHeight="9960" tabRatio="780" activeTab="0"/>
  </bookViews>
  <sheets>
    <sheet name="表1,2" sheetId="1" r:id="rId1"/>
    <sheet name="表3,4,5" sheetId="2" r:id="rId2"/>
    <sheet name="圖1" sheetId="3" r:id="rId3"/>
    <sheet name="圖2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<sst xmlns="http://schemas.openxmlformats.org/spreadsheetml/2006/main" count="90" uniqueCount="67">
  <si>
    <t>年/月</t>
  </si>
  <si>
    <t>宗數</t>
  </si>
  <si>
    <t>中原地產研究部</t>
  </si>
  <si>
    <t>註：(1)資料只包括二手買賣登記</t>
  </si>
  <si>
    <t xml:space="preserve">        (2)資料不包括獨立地段之全棟村屋買賣</t>
  </si>
  <si>
    <t>金額(億元)</t>
  </si>
  <si>
    <t>2006</t>
  </si>
  <si>
    <t>2007</t>
  </si>
  <si>
    <t>2008</t>
  </si>
  <si>
    <t>表1：新界鄉村屋宇買賣合約登記按年統計</t>
  </si>
  <si>
    <t>年份</t>
  </si>
  <si>
    <t>金額(億元)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</si>
  <si>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</si>
  <si>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</si>
  <si>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</si>
  <si>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</si>
  <si>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</si>
  <si>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</si>
  <si>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</si>
  <si>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</si>
  <si>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</si>
  <si>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</si>
  <si>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 xml:space="preserve">        (2)資料不包括獨立地段之全棟村屋買賣</t>
  </si>
  <si>
    <t>中原地產研究部</t>
  </si>
  <si>
    <t>表2：二手新界鄉村屋宇買賣登記宗數按金額統計</t>
  </si>
  <si>
    <t>金額(萬元)</t>
  </si>
  <si>
    <t>變幅</t>
  </si>
  <si>
    <t>總計</t>
  </si>
  <si>
    <t>表3：二手新界鄉村屋宇買賣合約登記宗數分區統計</t>
  </si>
  <si>
    <t>區份</t>
  </si>
  <si>
    <t>大埔</t>
  </si>
  <si>
    <t>元朗</t>
  </si>
  <si>
    <t>西貢</t>
  </si>
  <si>
    <t>沙田</t>
  </si>
  <si>
    <t>屯門</t>
  </si>
  <si>
    <t>表4：二手新界鄉村屋宇買賣合約登記金額分區統計</t>
  </si>
  <si>
    <t>註：登記金額以億元為單位</t>
  </si>
  <si>
    <t>2009</t>
  </si>
  <si>
    <t>2010</t>
  </si>
  <si>
    <t>2011</t>
  </si>
  <si>
    <t>2012</t>
  </si>
  <si>
    <t>2013</t>
  </si>
  <si>
    <t>301至400</t>
  </si>
  <si>
    <t>2014</t>
  </si>
  <si>
    <t>2015</t>
  </si>
  <si>
    <t>2016</t>
  </si>
  <si>
    <t>2017年</t>
  </si>
  <si>
    <t>18/01</t>
  </si>
  <si>
    <t>18/02</t>
  </si>
  <si>
    <t>18/03</t>
  </si>
  <si>
    <t>18/04</t>
  </si>
  <si>
    <t>500以上</t>
  </si>
  <si>
    <t>401至500</t>
  </si>
  <si>
    <t>0至300</t>
  </si>
  <si>
    <t>18/05</t>
  </si>
  <si>
    <t>18/06</t>
  </si>
  <si>
    <t>18/07</t>
  </si>
  <si>
    <t>18/08</t>
  </si>
  <si>
    <t>18/09</t>
  </si>
  <si>
    <t>18/10</t>
  </si>
  <si>
    <t>18/11</t>
  </si>
  <si>
    <t>2017</t>
  </si>
  <si>
    <t>18/12</t>
  </si>
  <si>
    <t>2018</t>
  </si>
  <si>
    <t>2018年</t>
  </si>
  <si>
    <t>表5：新界鄉村屋宇買賣合約登記按月統計</t>
  </si>
  <si>
    <r>
      <t>2019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</si>
</sst>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);[Red]\(#,##0.0\)"/>
    <numFmt numFmtId="185" formatCode="#,##0_ "/>
    <numFmt numFmtId="186" formatCode="0.0%"/>
    <numFmt numFmtId="187" formatCode="m&quot;月&quot;d&quot;日&quot;"/>
    <numFmt numFmtId="188" formatCode="0.0_ "/>
    <numFmt numFmtId="189" formatCode="#,##0.0_ "/>
    <numFmt numFmtId="190" formatCode="#,##0.00_ "/>
    <numFmt numFmtId="191" formatCode="_-* #,##0_-;\-* #,##0_-;_-* &quot;-&quot;??_-;_-@_-"/>
    <numFmt numFmtId="192" formatCode="_-* #,##0.00_-;\-* #,##0.00_-;_-* &quot;-&quot;_-;_-@_-"/>
    <numFmt numFmtId="193" formatCode="0.00_ "/>
    <numFmt numFmtId="194" formatCode="0_);[Red]\(0\)"/>
    <numFmt numFmtId="195" formatCode="0.00_);[Red]\(0.00\)"/>
    <numFmt numFmtId="196" formatCode="0_ "/>
    <numFmt numFmtId="197" formatCode="0.0_);[Red]\(0.0\)"/>
    <numFmt numFmtId="198" formatCode="[$-C04]dddd\,\ d\ mmmm\,\ yyyy"/>
    <numFmt numFmtId="199" formatCode="#,##0.0000_);[Red]\(#,##0.0000\)"/>
    <numFmt numFmtId="200" formatCode="#,##0.000000_);[Red]\(#,##0.000000\)"/>
    <numFmt numFmtId="201" formatCode="_(* #,##0.0_);_(* \(#,##0.0\);_(* &quot;-&quot;_);_(@_)"/>
    <numFmt numFmtId="202" formatCode="_(* #,##0.00_);_(* \(#,##0.00\);_(* &quot;-&quot;_);_(@_)"/>
    <numFmt numFmtId="203" formatCode="_(* #,##0_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3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6" fontId="0" fillId="0" borderId="18" xfId="0" applyNumberForma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38" fontId="0" fillId="0" borderId="19" xfId="0" applyNumberFormat="1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0" fillId="0" borderId="21" xfId="0" applyNumberForma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8" fontId="0" fillId="0" borderId="22" xfId="33" applyNumberFormat="1" applyFont="1" applyFill="1" applyBorder="1" applyAlignment="1">
      <alignment horizontal="center" vertical="center"/>
      <protection/>
    </xf>
    <xf numFmtId="40" fontId="0" fillId="0" borderId="23" xfId="33" applyNumberFormat="1" applyFont="1" applyFill="1" applyBorder="1" applyAlignment="1">
      <alignment horizontal="center" vertical="center"/>
      <protection/>
    </xf>
    <xf numFmtId="38" fontId="1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24" xfId="0" applyNumberFormat="1" applyFont="1" applyFill="1" applyBorder="1" applyAlignment="1">
      <alignment horizontal="center"/>
    </xf>
    <xf numFmtId="38" fontId="0" fillId="0" borderId="0" xfId="0" applyNumberFormat="1" applyFont="1" applyAlignment="1">
      <alignment vertical="center"/>
    </xf>
    <xf numFmtId="40" fontId="3" fillId="0" borderId="25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left" vertical="center"/>
    </xf>
    <xf numFmtId="40" fontId="1" fillId="0" borderId="0" xfId="0" applyNumberFormat="1" applyFont="1" applyAlignment="1">
      <alignment vertical="center"/>
    </xf>
    <xf numFmtId="40" fontId="0" fillId="0" borderId="0" xfId="0" applyNumberFormat="1" applyAlignment="1">
      <alignment vertical="center"/>
    </xf>
    <xf numFmtId="40" fontId="0" fillId="0" borderId="0" xfId="0" applyNumberFormat="1" applyFont="1" applyFill="1" applyBorder="1" applyAlignment="1">
      <alignment horizontal="center"/>
    </xf>
    <xf numFmtId="40" fontId="0" fillId="0" borderId="0" xfId="0" applyNumberFormat="1" applyFont="1" applyAlignment="1">
      <alignment vertical="center"/>
    </xf>
    <xf numFmtId="38" fontId="0" fillId="0" borderId="26" xfId="33" applyNumberFormat="1" applyFont="1" applyFill="1" applyBorder="1" applyAlignment="1">
      <alignment horizontal="center" vertical="center"/>
      <protection/>
    </xf>
    <xf numFmtId="40" fontId="0" fillId="0" borderId="27" xfId="33" applyNumberFormat="1" applyFont="1" applyFill="1" applyBorder="1" applyAlignment="1">
      <alignment horizontal="center" vertical="center"/>
      <protection/>
    </xf>
    <xf numFmtId="38" fontId="0" fillId="0" borderId="28" xfId="33" applyNumberFormat="1" applyFont="1" applyBorder="1" applyAlignment="1">
      <alignment horizontal="center" vertical="center"/>
      <protection/>
    </xf>
    <xf numFmtId="40" fontId="0" fillId="0" borderId="29" xfId="33" applyNumberFormat="1" applyFont="1" applyBorder="1" applyAlignment="1">
      <alignment horizontal="center" vertical="center"/>
      <protection/>
    </xf>
    <xf numFmtId="38" fontId="0" fillId="0" borderId="22" xfId="33" applyNumberFormat="1" applyFont="1" applyBorder="1" applyAlignment="1">
      <alignment horizontal="center" vertical="center"/>
      <protection/>
    </xf>
    <xf numFmtId="40" fontId="0" fillId="0" borderId="23" xfId="33" applyNumberFormat="1" applyFont="1" applyBorder="1" applyAlignment="1">
      <alignment horizontal="center" vertical="center"/>
      <protection/>
    </xf>
    <xf numFmtId="38" fontId="0" fillId="0" borderId="30" xfId="33" applyNumberFormat="1" applyFont="1" applyBorder="1" applyAlignment="1">
      <alignment horizontal="center" vertical="center"/>
      <protection/>
    </xf>
    <xf numFmtId="40" fontId="0" fillId="0" borderId="31" xfId="33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38" fontId="0" fillId="0" borderId="28" xfId="33" applyNumberFormat="1" applyFont="1" applyFill="1" applyBorder="1" applyAlignment="1">
      <alignment horizontal="center" vertical="center"/>
      <protection/>
    </xf>
    <xf numFmtId="40" fontId="0" fillId="0" borderId="29" xfId="33" applyNumberFormat="1" applyFont="1" applyFill="1" applyBorder="1" applyAlignment="1">
      <alignment horizontal="center" vertical="center"/>
      <protection/>
    </xf>
    <xf numFmtId="38" fontId="0" fillId="0" borderId="26" xfId="33" applyNumberFormat="1" applyFont="1" applyBorder="1" applyAlignment="1">
      <alignment horizontal="center" vertical="center"/>
      <protection/>
    </xf>
    <xf numFmtId="40" fontId="0" fillId="0" borderId="27" xfId="33" applyNumberFormat="1" applyFont="1" applyBorder="1" applyAlignment="1">
      <alignment horizontal="center" vertical="center"/>
      <protection/>
    </xf>
    <xf numFmtId="0" fontId="3" fillId="0" borderId="25" xfId="0" applyFont="1" applyFill="1" applyBorder="1" applyAlignment="1">
      <alignment horizontal="center"/>
    </xf>
    <xf numFmtId="38" fontId="0" fillId="0" borderId="0" xfId="0" applyNumberFormat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38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left" vertical="center"/>
    </xf>
    <xf numFmtId="40" fontId="0" fillId="0" borderId="19" xfId="0" applyNumberFormat="1" applyBorder="1" applyAlignment="1">
      <alignment horizontal="center" vertical="center"/>
    </xf>
    <xf numFmtId="40" fontId="0" fillId="0" borderId="20" xfId="0" applyNumberFormat="1" applyBorder="1" applyAlignment="1">
      <alignment horizontal="center" vertical="center"/>
    </xf>
    <xf numFmtId="40" fontId="0" fillId="0" borderId="21" xfId="0" applyNumberFormat="1" applyBorder="1" applyAlignment="1">
      <alignment horizontal="center" vertical="center"/>
    </xf>
    <xf numFmtId="40" fontId="3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38" fontId="0" fillId="0" borderId="2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6" fontId="0" fillId="0" borderId="2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6" xfId="0" applyNumberFormat="1" applyBorder="1" applyAlignment="1">
      <alignment horizontal="center" vertical="center"/>
    </xf>
    <xf numFmtId="186" fontId="0" fillId="0" borderId="27" xfId="0" applyNumberFormat="1" applyFont="1" applyBorder="1" applyAlignment="1">
      <alignment horizontal="center" vertical="center"/>
    </xf>
    <xf numFmtId="186" fontId="3" fillId="0" borderId="2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29" xfId="0" applyNumberFormat="1" applyBorder="1" applyAlignment="1">
      <alignment horizontal="center" vertical="center"/>
    </xf>
    <xf numFmtId="38" fontId="0" fillId="0" borderId="27" xfId="0" applyNumberFormat="1" applyBorder="1" applyAlignment="1">
      <alignment horizontal="center" vertical="center"/>
    </xf>
    <xf numFmtId="38" fontId="3" fillId="0" borderId="25" xfId="0" applyNumberFormat="1" applyFont="1" applyBorder="1" applyAlignment="1">
      <alignment horizontal="center" vertical="center"/>
    </xf>
    <xf numFmtId="40" fontId="0" fillId="0" borderId="31" xfId="0" applyNumberFormat="1" applyBorder="1" applyAlignment="1">
      <alignment horizontal="center" vertical="center"/>
    </xf>
    <xf numFmtId="40" fontId="0" fillId="0" borderId="29" xfId="0" applyNumberFormat="1" applyBorder="1" applyAlignment="1">
      <alignment horizontal="center" vertical="center"/>
    </xf>
    <xf numFmtId="40" fontId="0" fillId="0" borderId="27" xfId="0" applyNumberFormat="1" applyBorder="1" applyAlignment="1">
      <alignment horizontal="center" vertical="center"/>
    </xf>
    <xf numFmtId="40" fontId="3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614Vil REF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：新界鄉村屋宇買賣合約登記按年統計</a:t>
            </a:r>
          </a:p>
        </c:rich>
      </c:tx>
      <c:layout>
        <c:manualLayout>
          <c:xMode val="factor"/>
          <c:yMode val="factor"/>
          <c:x val="-0.008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5"/>
          <c:w val="1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'表1,2'!$A$4:$A$26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'表1,2'!$B$4:$B$26</c:f>
              <c:numCache>
                <c:ptCount val="23"/>
                <c:pt idx="0">
                  <c:v>3798</c:v>
                </c:pt>
                <c:pt idx="1">
                  <c:v>5520</c:v>
                </c:pt>
                <c:pt idx="2">
                  <c:v>2666</c:v>
                </c:pt>
                <c:pt idx="3">
                  <c:v>2980</c:v>
                </c:pt>
                <c:pt idx="4">
                  <c:v>1638</c:v>
                </c:pt>
                <c:pt idx="5">
                  <c:v>1305</c:v>
                </c:pt>
                <c:pt idx="6">
                  <c:v>2086</c:v>
                </c:pt>
                <c:pt idx="7">
                  <c:v>1334</c:v>
                </c:pt>
                <c:pt idx="8">
                  <c:v>1764</c:v>
                </c:pt>
                <c:pt idx="9">
                  <c:v>2123</c:v>
                </c:pt>
                <c:pt idx="10">
                  <c:v>2092</c:v>
                </c:pt>
                <c:pt idx="11">
                  <c:v>3121</c:v>
                </c:pt>
                <c:pt idx="12">
                  <c:v>3058</c:v>
                </c:pt>
                <c:pt idx="13">
                  <c:v>2923</c:v>
                </c:pt>
                <c:pt idx="14">
                  <c:v>4539</c:v>
                </c:pt>
                <c:pt idx="15">
                  <c:v>3516</c:v>
                </c:pt>
                <c:pt idx="16">
                  <c:v>2817</c:v>
                </c:pt>
                <c:pt idx="17">
                  <c:v>1973</c:v>
                </c:pt>
                <c:pt idx="18">
                  <c:v>2097</c:v>
                </c:pt>
                <c:pt idx="19">
                  <c:v>1850</c:v>
                </c:pt>
                <c:pt idx="20">
                  <c:v>1585</c:v>
                </c:pt>
                <c:pt idx="21">
                  <c:v>2016</c:v>
                </c:pt>
                <c:pt idx="22">
                  <c:v>1970</c:v>
                </c:pt>
              </c:numCache>
            </c:numRef>
          </c:val>
        </c:ser>
        <c:axId val="38660190"/>
        <c:axId val="12397391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'表1,2'!$A$4:$A$26</c:f>
              <c:strCach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strCache>
            </c:strRef>
          </c:cat>
          <c:val>
            <c:numRef>
              <c:f>'表1,2'!$C$4:$C$26</c:f>
              <c:numCache>
                <c:ptCount val="23"/>
                <c:pt idx="0">
                  <c:v>58.15459999999999</c:v>
                </c:pt>
                <c:pt idx="1">
                  <c:v>106.1153</c:v>
                </c:pt>
                <c:pt idx="2">
                  <c:v>48.449</c:v>
                </c:pt>
                <c:pt idx="3">
                  <c:v>44.9854</c:v>
                </c:pt>
                <c:pt idx="4">
                  <c:v>23.5107</c:v>
                </c:pt>
                <c:pt idx="5">
                  <c:v>16.3251</c:v>
                </c:pt>
                <c:pt idx="6">
                  <c:v>24.1154</c:v>
                </c:pt>
                <c:pt idx="7">
                  <c:v>13.611299999999998</c:v>
                </c:pt>
                <c:pt idx="8">
                  <c:v>19.9914</c:v>
                </c:pt>
                <c:pt idx="9">
                  <c:v>25.9385</c:v>
                </c:pt>
                <c:pt idx="10">
                  <c:v>26.407</c:v>
                </c:pt>
                <c:pt idx="11">
                  <c:v>43.558600000000006</c:v>
                </c:pt>
                <c:pt idx="12">
                  <c:v>46.7033</c:v>
                </c:pt>
                <c:pt idx="13">
                  <c:v>43.4771</c:v>
                </c:pt>
                <c:pt idx="14">
                  <c:v>81.2405</c:v>
                </c:pt>
                <c:pt idx="15">
                  <c:v>74.938</c:v>
                </c:pt>
                <c:pt idx="16">
                  <c:v>70.6238</c:v>
                </c:pt>
                <c:pt idx="17">
                  <c:v>56.8386</c:v>
                </c:pt>
                <c:pt idx="18">
                  <c:v>67.9914</c:v>
                </c:pt>
                <c:pt idx="19">
                  <c:v>67.2414</c:v>
                </c:pt>
                <c:pt idx="20">
                  <c:v>60.5506</c:v>
                </c:pt>
                <c:pt idx="21">
                  <c:v>86.3626</c:v>
                </c:pt>
                <c:pt idx="22">
                  <c:v>94.5608</c:v>
                </c:pt>
              </c:numCache>
            </c:numRef>
          </c:val>
          <c:smooth val="0"/>
        </c:ser>
        <c:axId val="44467656"/>
        <c:axId val="64664585"/>
      </c:lineChart>
      <c:catAx>
        <c:axId val="3866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60190"/>
        <c:crossesAt val="1"/>
        <c:crossBetween val="between"/>
        <c:dispUnits/>
      </c:valAx>
      <c:catAx>
        <c:axId val="4446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64664585"/>
        <c:crosses val="autoZero"/>
        <c:auto val="0"/>
        <c:lblOffset val="100"/>
        <c:tickLblSkip val="1"/>
        <c:noMultiLvlLbl val="0"/>
      </c:catAx>
      <c:valAx>
        <c:axId val="64664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676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10325"/>
          <c:w val="0.211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：新界鄉村屋宇買賣合約登記按月統計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7575"/>
          <c:w val="0.9995"/>
          <c:h val="0.8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'[5]表1,2'!$A$100:$A$135</c:f>
              <c:strCache>
                <c:ptCount val="36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  <c:pt idx="22">
                  <c:v>17/11</c:v>
                </c:pt>
                <c:pt idx="23">
                  <c:v>17/12</c:v>
                </c:pt>
                <c:pt idx="24">
                  <c:v>18/01</c:v>
                </c:pt>
                <c:pt idx="25">
                  <c:v>18/02</c:v>
                </c:pt>
                <c:pt idx="26">
                  <c:v>18/03</c:v>
                </c:pt>
                <c:pt idx="27">
                  <c:v>18/04</c:v>
                </c:pt>
                <c:pt idx="28">
                  <c:v>18/05</c:v>
                </c:pt>
                <c:pt idx="29">
                  <c:v>18/06</c:v>
                </c:pt>
                <c:pt idx="30">
                  <c:v>18/07</c:v>
                </c:pt>
                <c:pt idx="31">
                  <c:v>18/08</c:v>
                </c:pt>
                <c:pt idx="32">
                  <c:v>18/09</c:v>
                </c:pt>
                <c:pt idx="33">
                  <c:v>18/10</c:v>
                </c:pt>
                <c:pt idx="34">
                  <c:v>18/11</c:v>
                </c:pt>
                <c:pt idx="35">
                  <c:v>18/12</c:v>
                </c:pt>
              </c:strCache>
            </c:strRef>
          </c:cat>
          <c:val>
            <c:numRef>
              <c:f>'[5]表1,2'!$B$100:$B$135</c:f>
              <c:numCache>
                <c:ptCount val="36"/>
                <c:pt idx="0">
                  <c:v>69</c:v>
                </c:pt>
                <c:pt idx="1">
                  <c:v>53</c:v>
                </c:pt>
                <c:pt idx="2">
                  <c:v>87</c:v>
                </c:pt>
                <c:pt idx="3">
                  <c:v>128</c:v>
                </c:pt>
                <c:pt idx="4">
                  <c:v>129</c:v>
                </c:pt>
                <c:pt idx="5">
                  <c:v>140</c:v>
                </c:pt>
                <c:pt idx="6">
                  <c:v>137</c:v>
                </c:pt>
                <c:pt idx="7">
                  <c:v>132</c:v>
                </c:pt>
                <c:pt idx="8">
                  <c:v>172</c:v>
                </c:pt>
                <c:pt idx="9">
                  <c:v>180</c:v>
                </c:pt>
                <c:pt idx="10">
                  <c:v>220</c:v>
                </c:pt>
                <c:pt idx="11">
                  <c:v>138</c:v>
                </c:pt>
                <c:pt idx="12">
                  <c:v>139</c:v>
                </c:pt>
                <c:pt idx="13">
                  <c:v>130</c:v>
                </c:pt>
                <c:pt idx="14">
                  <c:v>172</c:v>
                </c:pt>
                <c:pt idx="15">
                  <c:v>199</c:v>
                </c:pt>
                <c:pt idx="16">
                  <c:v>222</c:v>
                </c:pt>
                <c:pt idx="17">
                  <c:v>182</c:v>
                </c:pt>
                <c:pt idx="18">
                  <c:v>146</c:v>
                </c:pt>
                <c:pt idx="19">
                  <c:v>136</c:v>
                </c:pt>
                <c:pt idx="20">
                  <c:v>158</c:v>
                </c:pt>
                <c:pt idx="21">
                  <c:v>150</c:v>
                </c:pt>
                <c:pt idx="22">
                  <c:v>206</c:v>
                </c:pt>
                <c:pt idx="23">
                  <c:v>176</c:v>
                </c:pt>
                <c:pt idx="24">
                  <c:v>179</c:v>
                </c:pt>
                <c:pt idx="25">
                  <c:v>167</c:v>
                </c:pt>
                <c:pt idx="26">
                  <c:v>149</c:v>
                </c:pt>
                <c:pt idx="27">
                  <c:v>219</c:v>
                </c:pt>
                <c:pt idx="28">
                  <c:v>221</c:v>
                </c:pt>
                <c:pt idx="29">
                  <c:v>220</c:v>
                </c:pt>
                <c:pt idx="30">
                  <c:v>221</c:v>
                </c:pt>
                <c:pt idx="31">
                  <c:v>172</c:v>
                </c:pt>
                <c:pt idx="32">
                  <c:v>128</c:v>
                </c:pt>
                <c:pt idx="33">
                  <c:v>103</c:v>
                </c:pt>
                <c:pt idx="34">
                  <c:v>103</c:v>
                </c:pt>
                <c:pt idx="35">
                  <c:v>88</c:v>
                </c:pt>
              </c:numCache>
            </c:numRef>
          </c:val>
        </c:ser>
        <c:axId val="45110354"/>
        <c:axId val="3340003"/>
      </c:barChart>
      <c:lineChart>
        <c:grouping val="standard"/>
        <c:varyColors val="0"/>
        <c:ser>
          <c:idx val="0"/>
          <c:order val="1"/>
          <c:tx>
            <c:strRef>
              <c:f>'[5]表1,2'!$C$3</c:f>
              <c:strCache>
                <c:ptCount val="1"/>
                <c:pt idx="0">
                  <c:v>金額(億元)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'[5]表1,2'!$A$100:$A$135</c:f>
              <c:strCache>
                <c:ptCount val="36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  <c:pt idx="14">
                  <c:v>17/03</c:v>
                </c:pt>
                <c:pt idx="15">
                  <c:v>17/04</c:v>
                </c:pt>
                <c:pt idx="16">
                  <c:v>17/05</c:v>
                </c:pt>
                <c:pt idx="17">
                  <c:v>17/06</c:v>
                </c:pt>
                <c:pt idx="18">
                  <c:v>17/07</c:v>
                </c:pt>
                <c:pt idx="19">
                  <c:v>17/08</c:v>
                </c:pt>
                <c:pt idx="20">
                  <c:v>17/09</c:v>
                </c:pt>
                <c:pt idx="21">
                  <c:v>17/10</c:v>
                </c:pt>
                <c:pt idx="22">
                  <c:v>17/11</c:v>
                </c:pt>
                <c:pt idx="23">
                  <c:v>17/12</c:v>
                </c:pt>
                <c:pt idx="24">
                  <c:v>18/01</c:v>
                </c:pt>
                <c:pt idx="25">
                  <c:v>18/02</c:v>
                </c:pt>
                <c:pt idx="26">
                  <c:v>18/03</c:v>
                </c:pt>
                <c:pt idx="27">
                  <c:v>18/04</c:v>
                </c:pt>
                <c:pt idx="28">
                  <c:v>18/05</c:v>
                </c:pt>
                <c:pt idx="29">
                  <c:v>18/06</c:v>
                </c:pt>
                <c:pt idx="30">
                  <c:v>18/07</c:v>
                </c:pt>
                <c:pt idx="31">
                  <c:v>18/08</c:v>
                </c:pt>
                <c:pt idx="32">
                  <c:v>18/09</c:v>
                </c:pt>
                <c:pt idx="33">
                  <c:v>18/10</c:v>
                </c:pt>
                <c:pt idx="34">
                  <c:v>18/11</c:v>
                </c:pt>
                <c:pt idx="35">
                  <c:v>18/12</c:v>
                </c:pt>
              </c:strCache>
            </c:strRef>
          </c:cat>
          <c:val>
            <c:numRef>
              <c:f>'[5]表1,2'!$C$100:$C$135</c:f>
              <c:numCache>
                <c:ptCount val="36"/>
                <c:pt idx="0">
                  <c:v>2.498</c:v>
                </c:pt>
                <c:pt idx="1">
                  <c:v>1.9001</c:v>
                </c:pt>
                <c:pt idx="2">
                  <c:v>3.1454</c:v>
                </c:pt>
                <c:pt idx="3">
                  <c:v>4.8705</c:v>
                </c:pt>
                <c:pt idx="4">
                  <c:v>4.48</c:v>
                </c:pt>
                <c:pt idx="5">
                  <c:v>5.6096</c:v>
                </c:pt>
                <c:pt idx="6">
                  <c:v>5.1137</c:v>
                </c:pt>
                <c:pt idx="7">
                  <c:v>5.4195</c:v>
                </c:pt>
                <c:pt idx="8">
                  <c:v>6.092</c:v>
                </c:pt>
                <c:pt idx="9">
                  <c:v>6.8208</c:v>
                </c:pt>
                <c:pt idx="10">
                  <c:v>9.1847</c:v>
                </c:pt>
                <c:pt idx="11">
                  <c:v>5.4163</c:v>
                </c:pt>
                <c:pt idx="12">
                  <c:v>5.5771</c:v>
                </c:pt>
                <c:pt idx="13">
                  <c:v>5.4627</c:v>
                </c:pt>
                <c:pt idx="14">
                  <c:v>7.1001</c:v>
                </c:pt>
                <c:pt idx="15">
                  <c:v>8.599</c:v>
                </c:pt>
                <c:pt idx="16">
                  <c:v>9.5835</c:v>
                </c:pt>
                <c:pt idx="17">
                  <c:v>8.2324</c:v>
                </c:pt>
                <c:pt idx="18">
                  <c:v>5.6817</c:v>
                </c:pt>
                <c:pt idx="19">
                  <c:v>5.7321</c:v>
                </c:pt>
                <c:pt idx="20">
                  <c:v>6.6258</c:v>
                </c:pt>
                <c:pt idx="21">
                  <c:v>6.7066</c:v>
                </c:pt>
                <c:pt idx="22">
                  <c:v>9.1573</c:v>
                </c:pt>
                <c:pt idx="23">
                  <c:v>7.9043</c:v>
                </c:pt>
                <c:pt idx="24">
                  <c:v>8.2921</c:v>
                </c:pt>
                <c:pt idx="25">
                  <c:v>7.6183</c:v>
                </c:pt>
                <c:pt idx="26">
                  <c:v>6.6765</c:v>
                </c:pt>
                <c:pt idx="27">
                  <c:v>10.2807</c:v>
                </c:pt>
                <c:pt idx="28">
                  <c:v>10.678</c:v>
                </c:pt>
                <c:pt idx="29">
                  <c:v>10.8576</c:v>
                </c:pt>
                <c:pt idx="30">
                  <c:v>10.7803</c:v>
                </c:pt>
                <c:pt idx="31">
                  <c:v>8.7111</c:v>
                </c:pt>
                <c:pt idx="32">
                  <c:v>6.4189</c:v>
                </c:pt>
                <c:pt idx="33">
                  <c:v>5.2636</c:v>
                </c:pt>
                <c:pt idx="34">
                  <c:v>4.8219</c:v>
                </c:pt>
                <c:pt idx="35">
                  <c:v>4.1618</c:v>
                </c:pt>
              </c:numCache>
            </c:numRef>
          </c:val>
          <c:smooth val="0"/>
        </c:ser>
        <c:axId val="30060028"/>
        <c:axId val="2104797"/>
      </c:lineChart>
      <c:catAx>
        <c:axId val="4511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0003"/>
        <c:crosses val="autoZero"/>
        <c:auto val="0"/>
        <c:lblOffset val="100"/>
        <c:tickLblSkip val="3"/>
        <c:tickMarkSkip val="3"/>
        <c:noMultiLvlLbl val="0"/>
      </c:catAx>
      <c:valAx>
        <c:axId val="334000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10354"/>
        <c:crossesAt val="1"/>
        <c:crossBetween val="between"/>
        <c:dispUnits/>
      </c:valAx>
      <c:catAx>
        <c:axId val="30060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797"/>
        <c:crosses val="autoZero"/>
        <c:auto val="0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億元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6002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25"/>
          <c:y val="0.10325"/>
          <c:w val="0.218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</cdr:x>
      <cdr:y>0.9155</cdr:y>
    </cdr:from>
    <cdr:to>
      <cdr:x>0.99625</cdr:x>
      <cdr:y>0.97825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077325" y="6553200"/>
          <a:ext cx="1162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</cdr:x>
      <cdr:y>0.9095</cdr:y>
    </cdr:from>
    <cdr:to>
      <cdr:x>0.30225</cdr:x>
      <cdr:y>0.972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505575"/>
          <a:ext cx="31051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(1)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資料只包括二手買賣登記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(2)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資料不包括獨立地段之全棟村屋買賣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0.91575</cdr:y>
    </cdr:from>
    <cdr:to>
      <cdr:x>0.29125</cdr:x>
      <cdr:y>0.97875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6553200"/>
          <a:ext cx="2981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註：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(1)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資料只包括二手買賣登記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(2)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資料不包括獨立地段之全棟村屋買賣</a:t>
          </a:r>
        </a:p>
      </cdr:txBody>
    </cdr:sp>
  </cdr:relSizeAnchor>
  <cdr:relSizeAnchor xmlns:cdr="http://schemas.openxmlformats.org/drawingml/2006/chartDrawing">
    <cdr:from>
      <cdr:x>0.885</cdr:x>
      <cdr:y>0.91925</cdr:y>
    </cdr:from>
    <cdr:to>
      <cdr:x>0.99675</cdr:x>
      <cdr:y>0.98175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96375" y="6581775"/>
          <a:ext cx="1152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  <cdr:relSizeAnchor xmlns:cdr="http://schemas.openxmlformats.org/drawingml/2006/chartDrawing">
    <cdr:from>
      <cdr:x>0.92775</cdr:x>
      <cdr:y>0.8615</cdr:y>
    </cdr:from>
    <cdr:to>
      <cdr:x>0.9845</cdr:x>
      <cdr:y>0.898</cdr:y>
    </cdr:to>
    <cdr:sp>
      <cdr:nvSpPr>
        <cdr:cNvPr id="3" name="文字方塊 1"/>
        <cdr:cNvSpPr txBox="1">
          <a:spLocks noChangeArrowheads="1"/>
        </cdr:cNvSpPr>
      </cdr:nvSpPr>
      <cdr:spPr>
        <a:xfrm>
          <a:off x="9534525" y="6162675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18/12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swong\Local%20Settings\Temporary%20Internet%20Files\Content.IE5\2RKPU98R\depos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0740;&#31350;&#22577;&#21578;(by%20Joan)\1901\REF\VIL\190122Vil%20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圖"/>
      <sheetName val="圖 (2)"/>
      <sheetName val="-"/>
      <sheetName val="圖1"/>
      <sheetName val="圖1 (2)"/>
      <sheetName val="圖2 (2)"/>
      <sheetName val="圖2"/>
      <sheetName val="表半"/>
      <sheetName val="表3,4半"/>
      <sheetName val="圖半"/>
      <sheetName val="表Q"/>
      <sheetName val="圖Q"/>
      <sheetName val="圖Q (2)"/>
      <sheetName val="表Y"/>
      <sheetName val="圖Y"/>
    </sheetNames>
    <sheetDataSet>
      <sheetData sheetId="0">
        <row r="3">
          <cell r="B3" t="str">
            <v>宗數</v>
          </cell>
          <cell r="C3" t="str">
            <v>金額(億元)</v>
          </cell>
        </row>
        <row r="100">
          <cell r="A100" t="str">
            <v>16/01</v>
          </cell>
          <cell r="B100">
            <v>69</v>
          </cell>
          <cell r="C100">
            <v>2.498</v>
          </cell>
        </row>
        <row r="101">
          <cell r="A101" t="str">
            <v>16/02</v>
          </cell>
          <cell r="B101">
            <v>53</v>
          </cell>
          <cell r="C101">
            <v>1.9001</v>
          </cell>
        </row>
        <row r="102">
          <cell r="A102" t="str">
            <v>16/03</v>
          </cell>
          <cell r="B102">
            <v>87</v>
          </cell>
          <cell r="C102">
            <v>3.1454</v>
          </cell>
        </row>
        <row r="103">
          <cell r="A103" t="str">
            <v>16/04</v>
          </cell>
          <cell r="B103">
            <v>128</v>
          </cell>
          <cell r="C103">
            <v>4.8705</v>
          </cell>
        </row>
        <row r="104">
          <cell r="A104" t="str">
            <v>16/05</v>
          </cell>
          <cell r="B104">
            <v>129</v>
          </cell>
          <cell r="C104">
            <v>4.48</v>
          </cell>
        </row>
        <row r="105">
          <cell r="A105" t="str">
            <v>16/06</v>
          </cell>
          <cell r="B105">
            <v>140</v>
          </cell>
          <cell r="C105">
            <v>5.6096</v>
          </cell>
        </row>
        <row r="106">
          <cell r="A106" t="str">
            <v>16/07</v>
          </cell>
          <cell r="B106">
            <v>137</v>
          </cell>
          <cell r="C106">
            <v>5.1137</v>
          </cell>
        </row>
        <row r="107">
          <cell r="A107" t="str">
            <v>16/08</v>
          </cell>
          <cell r="B107">
            <v>132</v>
          </cell>
          <cell r="C107">
            <v>5.4195</v>
          </cell>
        </row>
        <row r="108">
          <cell r="A108" t="str">
            <v>16/09</v>
          </cell>
          <cell r="B108">
            <v>172</v>
          </cell>
          <cell r="C108">
            <v>6.092</v>
          </cell>
        </row>
        <row r="109">
          <cell r="A109" t="str">
            <v>16/10</v>
          </cell>
          <cell r="B109">
            <v>180</v>
          </cell>
          <cell r="C109">
            <v>6.8208</v>
          </cell>
        </row>
        <row r="110">
          <cell r="A110" t="str">
            <v>16/11</v>
          </cell>
          <cell r="B110">
            <v>220</v>
          </cell>
          <cell r="C110">
            <v>9.1847</v>
          </cell>
        </row>
        <row r="111">
          <cell r="A111" t="str">
            <v>16/12</v>
          </cell>
          <cell r="B111">
            <v>138</v>
          </cell>
          <cell r="C111">
            <v>5.4163</v>
          </cell>
        </row>
        <row r="112">
          <cell r="A112" t="str">
            <v>17/01</v>
          </cell>
          <cell r="B112">
            <v>139</v>
          </cell>
          <cell r="C112">
            <v>5.5771</v>
          </cell>
        </row>
        <row r="113">
          <cell r="A113" t="str">
            <v>17/02</v>
          </cell>
          <cell r="B113">
            <v>130</v>
          </cell>
          <cell r="C113">
            <v>5.4627</v>
          </cell>
        </row>
        <row r="114">
          <cell r="A114" t="str">
            <v>17/03</v>
          </cell>
          <cell r="B114">
            <v>172</v>
          </cell>
          <cell r="C114">
            <v>7.1001</v>
          </cell>
        </row>
        <row r="115">
          <cell r="A115" t="str">
            <v>17/04</v>
          </cell>
          <cell r="B115">
            <v>199</v>
          </cell>
          <cell r="C115">
            <v>8.599</v>
          </cell>
        </row>
        <row r="116">
          <cell r="A116" t="str">
            <v>17/05</v>
          </cell>
          <cell r="B116">
            <v>222</v>
          </cell>
          <cell r="C116">
            <v>9.5835</v>
          </cell>
        </row>
        <row r="117">
          <cell r="A117" t="str">
            <v>17/06</v>
          </cell>
          <cell r="B117">
            <v>182</v>
          </cell>
          <cell r="C117">
            <v>8.2324</v>
          </cell>
        </row>
        <row r="118">
          <cell r="A118" t="str">
            <v>17/07</v>
          </cell>
          <cell r="B118">
            <v>146</v>
          </cell>
          <cell r="C118">
            <v>5.6817</v>
          </cell>
        </row>
        <row r="119">
          <cell r="A119" t="str">
            <v>17/08</v>
          </cell>
          <cell r="B119">
            <v>136</v>
          </cell>
          <cell r="C119">
            <v>5.7321</v>
          </cell>
        </row>
        <row r="120">
          <cell r="A120" t="str">
            <v>17/09</v>
          </cell>
          <cell r="B120">
            <v>158</v>
          </cell>
          <cell r="C120">
            <v>6.6258</v>
          </cell>
        </row>
        <row r="121">
          <cell r="A121" t="str">
            <v>17/10</v>
          </cell>
          <cell r="B121">
            <v>150</v>
          </cell>
          <cell r="C121">
            <v>6.7066</v>
          </cell>
        </row>
        <row r="122">
          <cell r="A122" t="str">
            <v>17/11</v>
          </cell>
          <cell r="B122">
            <v>206</v>
          </cell>
          <cell r="C122">
            <v>9.1573</v>
          </cell>
        </row>
        <row r="123">
          <cell r="A123" t="str">
            <v>17/12</v>
          </cell>
          <cell r="B123">
            <v>176</v>
          </cell>
          <cell r="C123">
            <v>7.9043</v>
          </cell>
        </row>
        <row r="124">
          <cell r="A124" t="str">
            <v>18/01</v>
          </cell>
          <cell r="B124">
            <v>179</v>
          </cell>
          <cell r="C124">
            <v>8.2921</v>
          </cell>
        </row>
        <row r="125">
          <cell r="A125" t="str">
            <v>18/02</v>
          </cell>
          <cell r="B125">
            <v>167</v>
          </cell>
          <cell r="C125">
            <v>7.6183</v>
          </cell>
        </row>
        <row r="126">
          <cell r="A126" t="str">
            <v>18/03</v>
          </cell>
          <cell r="B126">
            <v>149</v>
          </cell>
          <cell r="C126">
            <v>6.6765</v>
          </cell>
        </row>
        <row r="127">
          <cell r="A127" t="str">
            <v>18/04</v>
          </cell>
          <cell r="B127">
            <v>219</v>
          </cell>
          <cell r="C127">
            <v>10.2807</v>
          </cell>
        </row>
        <row r="128">
          <cell r="A128" t="str">
            <v>18/05</v>
          </cell>
          <cell r="B128">
            <v>221</v>
          </cell>
          <cell r="C128">
            <v>10.678</v>
          </cell>
        </row>
        <row r="129">
          <cell r="A129" t="str">
            <v>18/06</v>
          </cell>
          <cell r="B129">
            <v>220</v>
          </cell>
          <cell r="C129">
            <v>10.8576</v>
          </cell>
        </row>
        <row r="130">
          <cell r="A130" t="str">
            <v>18/07</v>
          </cell>
          <cell r="B130">
            <v>221</v>
          </cell>
          <cell r="C130">
            <v>10.7803</v>
          </cell>
        </row>
        <row r="131">
          <cell r="A131" t="str">
            <v>18/08</v>
          </cell>
          <cell r="B131">
            <v>172</v>
          </cell>
          <cell r="C131">
            <v>8.7111</v>
          </cell>
        </row>
        <row r="132">
          <cell r="A132" t="str">
            <v>18/09</v>
          </cell>
          <cell r="B132">
            <v>128</v>
          </cell>
          <cell r="C132">
            <v>6.4189</v>
          </cell>
        </row>
        <row r="133">
          <cell r="A133" t="str">
            <v>18/10</v>
          </cell>
          <cell r="B133">
            <v>103</v>
          </cell>
          <cell r="C133">
            <v>5.2636</v>
          </cell>
        </row>
        <row r="134">
          <cell r="A134" t="str">
            <v>18/11</v>
          </cell>
          <cell r="B134">
            <v>103</v>
          </cell>
          <cell r="C134">
            <v>4.8219</v>
          </cell>
        </row>
        <row r="135">
          <cell r="A135" t="str">
            <v>18/12</v>
          </cell>
          <cell r="B135">
            <v>88</v>
          </cell>
          <cell r="C135">
            <v>4.1618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4" width="16.75390625" style="0" customWidth="1"/>
  </cols>
  <sheetData>
    <row r="1" spans="1:3" ht="19.5">
      <c r="A1" s="1" t="s">
        <v>9</v>
      </c>
      <c r="B1" s="31"/>
      <c r="C1" s="2"/>
    </row>
    <row r="2" spans="1:2" ht="16.5" thickBot="1">
      <c r="A2" s="3"/>
      <c r="B2" s="32"/>
    </row>
    <row r="3" spans="1:3" ht="16.5" thickBot="1">
      <c r="A3" s="50" t="s">
        <v>10</v>
      </c>
      <c r="B3" s="33" t="s">
        <v>1</v>
      </c>
      <c r="C3" s="57" t="s">
        <v>11</v>
      </c>
    </row>
    <row r="4" spans="1:3" ht="15.75">
      <c r="A4" s="51" t="s">
        <v>12</v>
      </c>
      <c r="B4" s="47">
        <v>3798</v>
      </c>
      <c r="C4" s="48">
        <v>58.15459999999999</v>
      </c>
    </row>
    <row r="5" spans="1:3" ht="15.75">
      <c r="A5" s="52" t="s">
        <v>13</v>
      </c>
      <c r="B5" s="43">
        <v>5520</v>
      </c>
      <c r="C5" s="44">
        <v>106.1153</v>
      </c>
    </row>
    <row r="6" spans="1:3" ht="15.75">
      <c r="A6" s="52" t="s">
        <v>14</v>
      </c>
      <c r="B6" s="43">
        <v>2666</v>
      </c>
      <c r="C6" s="44">
        <v>48.449</v>
      </c>
    </row>
    <row r="7" spans="1:3" ht="15.75">
      <c r="A7" s="52" t="s">
        <v>15</v>
      </c>
      <c r="B7" s="43">
        <v>2980</v>
      </c>
      <c r="C7" s="44">
        <v>44.9854</v>
      </c>
    </row>
    <row r="8" spans="1:3" ht="15.75">
      <c r="A8" s="52" t="s">
        <v>16</v>
      </c>
      <c r="B8" s="43">
        <v>1638</v>
      </c>
      <c r="C8" s="44">
        <v>23.5107</v>
      </c>
    </row>
    <row r="9" spans="1:3" ht="15.75">
      <c r="A9" s="52" t="s">
        <v>17</v>
      </c>
      <c r="B9" s="53">
        <v>1305</v>
      </c>
      <c r="C9" s="54">
        <v>16.3251</v>
      </c>
    </row>
    <row r="10" spans="1:3" ht="15.75">
      <c r="A10" s="52" t="s">
        <v>18</v>
      </c>
      <c r="B10" s="43">
        <v>2086</v>
      </c>
      <c r="C10" s="44">
        <v>24.1154</v>
      </c>
    </row>
    <row r="11" spans="1:3" ht="15.75">
      <c r="A11" s="52" t="s">
        <v>19</v>
      </c>
      <c r="B11" s="43">
        <v>1334</v>
      </c>
      <c r="C11" s="44">
        <v>13.611299999999998</v>
      </c>
    </row>
    <row r="12" spans="1:3" ht="15.75">
      <c r="A12" s="52" t="s">
        <v>20</v>
      </c>
      <c r="B12" s="43">
        <v>1764</v>
      </c>
      <c r="C12" s="44">
        <v>19.9914</v>
      </c>
    </row>
    <row r="13" spans="1:3" ht="15.75">
      <c r="A13" s="52" t="s">
        <v>21</v>
      </c>
      <c r="B13" s="43">
        <v>2123</v>
      </c>
      <c r="C13" s="44">
        <v>25.9385</v>
      </c>
    </row>
    <row r="14" spans="1:3" ht="15.75">
      <c r="A14" s="52" t="s">
        <v>6</v>
      </c>
      <c r="B14" s="43">
        <v>2092</v>
      </c>
      <c r="C14" s="44">
        <v>26.407</v>
      </c>
    </row>
    <row r="15" spans="1:3" ht="15.75">
      <c r="A15" s="52" t="s">
        <v>7</v>
      </c>
      <c r="B15" s="43">
        <v>3121</v>
      </c>
      <c r="C15" s="44">
        <v>43.558600000000006</v>
      </c>
    </row>
    <row r="16" spans="1:3" ht="15.75">
      <c r="A16" s="52" t="s">
        <v>8</v>
      </c>
      <c r="B16" s="55">
        <v>3058</v>
      </c>
      <c r="C16" s="56">
        <v>46.7033</v>
      </c>
    </row>
    <row r="17" spans="1:3" ht="15.75">
      <c r="A17" s="52" t="s">
        <v>37</v>
      </c>
      <c r="B17" s="55">
        <v>2923</v>
      </c>
      <c r="C17" s="56">
        <v>43.4771</v>
      </c>
    </row>
    <row r="18" spans="1:3" ht="15.75">
      <c r="A18" s="52" t="s">
        <v>38</v>
      </c>
      <c r="B18" s="55">
        <v>4539</v>
      </c>
      <c r="C18" s="56">
        <v>81.2405</v>
      </c>
    </row>
    <row r="19" spans="1:3" ht="15.75">
      <c r="A19" s="52" t="s">
        <v>39</v>
      </c>
      <c r="B19" s="55">
        <v>3516</v>
      </c>
      <c r="C19" s="56">
        <v>74.938</v>
      </c>
    </row>
    <row r="20" spans="1:3" ht="15.75">
      <c r="A20" s="52" t="s">
        <v>40</v>
      </c>
      <c r="B20" s="55">
        <v>2817</v>
      </c>
      <c r="C20" s="56">
        <v>70.6238</v>
      </c>
    </row>
    <row r="21" spans="1:3" ht="15.75">
      <c r="A21" s="52" t="s">
        <v>41</v>
      </c>
      <c r="B21" s="55">
        <v>1973</v>
      </c>
      <c r="C21" s="56">
        <v>56.8386</v>
      </c>
    </row>
    <row r="22" spans="1:3" ht="15.75">
      <c r="A22" s="52" t="s">
        <v>43</v>
      </c>
      <c r="B22" s="55">
        <v>2097</v>
      </c>
      <c r="C22" s="56">
        <v>67.9914</v>
      </c>
    </row>
    <row r="23" spans="1:3" ht="15.75">
      <c r="A23" s="52" t="s">
        <v>44</v>
      </c>
      <c r="B23" s="55">
        <v>1850</v>
      </c>
      <c r="C23" s="56">
        <v>67.2414</v>
      </c>
    </row>
    <row r="24" spans="1:3" ht="15.75">
      <c r="A24" s="52" t="s">
        <v>45</v>
      </c>
      <c r="B24" s="55">
        <v>1585</v>
      </c>
      <c r="C24" s="56">
        <v>60.5506</v>
      </c>
    </row>
    <row r="25" spans="1:3" ht="15.75">
      <c r="A25" s="52" t="s">
        <v>61</v>
      </c>
      <c r="B25" s="55">
        <v>2016</v>
      </c>
      <c r="C25" s="56">
        <v>86.3626</v>
      </c>
    </row>
    <row r="26" spans="1:3" ht="16.5" thickBot="1">
      <c r="A26" s="69" t="s">
        <v>63</v>
      </c>
      <c r="B26" s="45">
        <v>1970</v>
      </c>
      <c r="C26" s="46">
        <v>94.5608</v>
      </c>
    </row>
    <row r="27" spans="1:3" ht="15.75">
      <c r="A27" s="5" t="s">
        <v>3</v>
      </c>
      <c r="B27" s="58"/>
      <c r="C27" s="59"/>
    </row>
    <row r="28" spans="1:2" ht="15.75">
      <c r="A28" s="5" t="s">
        <v>22</v>
      </c>
      <c r="B28" s="34"/>
    </row>
    <row r="29" spans="1:2" ht="15.75">
      <c r="A29" s="5"/>
      <c r="B29" s="34"/>
    </row>
    <row r="30" spans="1:2" ht="15.75">
      <c r="A30" s="7" t="s">
        <v>23</v>
      </c>
      <c r="B30" s="34"/>
    </row>
    <row r="31" spans="1:2" ht="15.75">
      <c r="A31" s="68" t="s">
        <v>66</v>
      </c>
      <c r="B31" s="32"/>
    </row>
    <row r="32" ht="15.75">
      <c r="B32" s="32"/>
    </row>
    <row r="33" ht="15.75">
      <c r="B33" s="32"/>
    </row>
    <row r="34" spans="1:4" ht="19.5">
      <c r="A34" s="23" t="s">
        <v>24</v>
      </c>
      <c r="B34" s="60"/>
      <c r="C34" s="23"/>
      <c r="D34" s="23"/>
    </row>
    <row r="35" spans="1:4" ht="17.25" customHeight="1" thickBot="1">
      <c r="A35" s="61"/>
      <c r="B35" s="62"/>
      <c r="C35" s="49"/>
      <c r="D35" s="49"/>
    </row>
    <row r="36" spans="1:4" ht="16.5" thickBot="1">
      <c r="A36" s="77" t="s">
        <v>25</v>
      </c>
      <c r="B36" s="78" t="s">
        <v>64</v>
      </c>
      <c r="C36" s="78" t="s">
        <v>46</v>
      </c>
      <c r="D36" s="79" t="s">
        <v>26</v>
      </c>
    </row>
    <row r="37" spans="1:4" ht="15.75">
      <c r="A37" s="74" t="s">
        <v>53</v>
      </c>
      <c r="B37" s="75">
        <v>260</v>
      </c>
      <c r="C37" s="75">
        <v>417</v>
      </c>
      <c r="D37" s="76">
        <f>(B37-C37)/C37</f>
        <v>-0.3764988009592326</v>
      </c>
    </row>
    <row r="38" spans="1:4" ht="15.75">
      <c r="A38" s="72" t="s">
        <v>42</v>
      </c>
      <c r="B38" s="71">
        <v>459</v>
      </c>
      <c r="C38" s="71">
        <v>646</v>
      </c>
      <c r="D38" s="73">
        <f>(B38-C38)/C38</f>
        <v>-0.2894736842105263</v>
      </c>
    </row>
    <row r="39" spans="1:4" ht="15.75">
      <c r="A39" s="72" t="s">
        <v>52</v>
      </c>
      <c r="B39" s="71">
        <v>521</v>
      </c>
      <c r="C39" s="71">
        <v>489</v>
      </c>
      <c r="D39" s="73">
        <f>(B39-C39)/C39</f>
        <v>0.065439672801636</v>
      </c>
    </row>
    <row r="40" spans="1:4" ht="16.5" thickBot="1">
      <c r="A40" s="80" t="s">
        <v>51</v>
      </c>
      <c r="B40" s="81">
        <v>730</v>
      </c>
      <c r="C40" s="81">
        <v>464</v>
      </c>
      <c r="D40" s="82">
        <f>(B40-C40)/C40</f>
        <v>0.5732758620689655</v>
      </c>
    </row>
    <row r="41" spans="1:4" ht="16.5" thickBot="1">
      <c r="A41" s="77" t="s">
        <v>27</v>
      </c>
      <c r="B41" s="78">
        <f>SUM(B37:B40)</f>
        <v>1970</v>
      </c>
      <c r="C41" s="78">
        <f>SUM(C37:C40)</f>
        <v>2016</v>
      </c>
      <c r="D41" s="83">
        <f>(B41-C41)/C41</f>
        <v>-0.022817460317460316</v>
      </c>
    </row>
    <row r="42" spans="1:4" ht="15.75">
      <c r="A42" s="12"/>
      <c r="B42" s="8"/>
      <c r="C42" s="8"/>
      <c r="D42" s="9"/>
    </row>
    <row r="43" spans="1:4" ht="15.75">
      <c r="A43" s="7" t="s">
        <v>23</v>
      </c>
      <c r="B43" s="63"/>
      <c r="C43" s="10"/>
      <c r="D43" s="11"/>
    </row>
    <row r="44" spans="1:4" ht="15.75">
      <c r="A44" s="68" t="s">
        <v>66</v>
      </c>
      <c r="B44" s="34"/>
      <c r="C44" s="10"/>
      <c r="D44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32" customWidth="1"/>
    <col min="3" max="3" width="16.75390625" style="38" customWidth="1"/>
    <col min="4" max="4" width="16.75390625" style="0" customWidth="1"/>
    <col min="5" max="5" width="16.625" style="0" customWidth="1"/>
    <col min="11" max="11" width="18.50390625" style="0" customWidth="1"/>
  </cols>
  <sheetData>
    <row r="1" ht="19.5">
      <c r="A1" s="2" t="s">
        <v>28</v>
      </c>
    </row>
    <row r="2" ht="16.5" thickBot="1"/>
    <row r="3" spans="1:4" ht="16.5" thickBot="1">
      <c r="A3" s="13" t="s">
        <v>29</v>
      </c>
      <c r="B3" s="50" t="s">
        <v>64</v>
      </c>
      <c r="C3" s="84" t="s">
        <v>46</v>
      </c>
      <c r="D3" s="14" t="s">
        <v>26</v>
      </c>
    </row>
    <row r="4" spans="1:4" ht="15.75">
      <c r="A4" s="15" t="s">
        <v>33</v>
      </c>
      <c r="B4" s="24">
        <v>90</v>
      </c>
      <c r="C4" s="85">
        <v>113</v>
      </c>
      <c r="D4" s="16">
        <f aca="true" t="shared" si="0" ref="D4:D9">(B4-C4)/C4</f>
        <v>-0.20353982300884957</v>
      </c>
    </row>
    <row r="5" spans="1:4" ht="15.75">
      <c r="A5" s="17" t="s">
        <v>30</v>
      </c>
      <c r="B5" s="25">
        <v>434</v>
      </c>
      <c r="C5" s="86">
        <v>466</v>
      </c>
      <c r="D5" s="18">
        <f t="shared" si="0"/>
        <v>-0.06866952789699571</v>
      </c>
    </row>
    <row r="6" spans="1:4" ht="15.75">
      <c r="A6" s="17" t="s">
        <v>32</v>
      </c>
      <c r="B6" s="25">
        <v>260</v>
      </c>
      <c r="C6" s="86">
        <v>277</v>
      </c>
      <c r="D6" s="18">
        <f t="shared" si="0"/>
        <v>-0.061371841155234655</v>
      </c>
    </row>
    <row r="7" spans="1:4" ht="15.75">
      <c r="A7" s="17" t="s">
        <v>34</v>
      </c>
      <c r="B7" s="25">
        <v>167</v>
      </c>
      <c r="C7" s="86">
        <v>161</v>
      </c>
      <c r="D7" s="18">
        <f t="shared" si="0"/>
        <v>0.037267080745341616</v>
      </c>
    </row>
    <row r="8" spans="1:4" ht="16.5" thickBot="1">
      <c r="A8" s="19" t="s">
        <v>31</v>
      </c>
      <c r="B8" s="26">
        <v>694</v>
      </c>
      <c r="C8" s="87">
        <v>662</v>
      </c>
      <c r="D8" s="20">
        <f t="shared" si="0"/>
        <v>0.04833836858006042</v>
      </c>
    </row>
    <row r="9" spans="1:4" ht="16.5" thickBot="1">
      <c r="A9" s="13" t="s">
        <v>27</v>
      </c>
      <c r="B9" s="27">
        <f>SUM(B4:B8)</f>
        <v>1645</v>
      </c>
      <c r="C9" s="88">
        <f>SUM(C4:C8)</f>
        <v>1679</v>
      </c>
      <c r="D9" s="21">
        <f t="shared" si="0"/>
        <v>-0.02025014889815366</v>
      </c>
    </row>
    <row r="11" ht="15.75">
      <c r="A11" s="7" t="s">
        <v>23</v>
      </c>
    </row>
    <row r="12" ht="15.75">
      <c r="A12" s="68" t="s">
        <v>66</v>
      </c>
    </row>
    <row r="15" ht="19.5">
      <c r="A15" s="2" t="s">
        <v>35</v>
      </c>
    </row>
    <row r="16" ht="16.5" thickBot="1"/>
    <row r="17" spans="1:4" ht="16.5" thickBot="1">
      <c r="A17" s="13" t="s">
        <v>29</v>
      </c>
      <c r="B17" s="50" t="s">
        <v>64</v>
      </c>
      <c r="C17" s="84" t="s">
        <v>46</v>
      </c>
      <c r="D17" s="14" t="s">
        <v>26</v>
      </c>
    </row>
    <row r="18" spans="1:4" ht="15.75">
      <c r="A18" s="15" t="s">
        <v>33</v>
      </c>
      <c r="B18" s="64">
        <v>5.09941</v>
      </c>
      <c r="C18" s="89">
        <v>5.6799</v>
      </c>
      <c r="D18" s="16">
        <f aca="true" t="shared" si="1" ref="D18:D23">(B18-C18)/C18</f>
        <v>-0.10220074297082699</v>
      </c>
    </row>
    <row r="19" spans="1:4" ht="15.75">
      <c r="A19" s="17" t="s">
        <v>30</v>
      </c>
      <c r="B19" s="65">
        <v>21.95418</v>
      </c>
      <c r="C19" s="90">
        <v>20.7276</v>
      </c>
      <c r="D19" s="18">
        <f t="shared" si="1"/>
        <v>0.059176170902564794</v>
      </c>
    </row>
    <row r="20" spans="1:4" ht="15.75">
      <c r="A20" s="17" t="s">
        <v>32</v>
      </c>
      <c r="B20" s="65">
        <v>15.04852</v>
      </c>
      <c r="C20" s="90">
        <v>14.13127886</v>
      </c>
      <c r="D20" s="18">
        <f t="shared" si="1"/>
        <v>0.06490857261308053</v>
      </c>
    </row>
    <row r="21" spans="1:4" ht="15.75">
      <c r="A21" s="17" t="s">
        <v>34</v>
      </c>
      <c r="B21" s="65">
        <v>7.2013</v>
      </c>
      <c r="C21" s="90">
        <v>6.41012</v>
      </c>
      <c r="D21" s="18">
        <f t="shared" si="1"/>
        <v>0.12342670652031472</v>
      </c>
    </row>
    <row r="22" spans="1:4" ht="16.5" thickBot="1">
      <c r="A22" s="19" t="s">
        <v>31</v>
      </c>
      <c r="B22" s="66">
        <v>31.928913</v>
      </c>
      <c r="C22" s="91">
        <v>27.25897588</v>
      </c>
      <c r="D22" s="20">
        <f t="shared" si="1"/>
        <v>0.17131740900898437</v>
      </c>
    </row>
    <row r="23" spans="1:4" ht="16.5" thickBot="1">
      <c r="A23" s="13" t="s">
        <v>27</v>
      </c>
      <c r="B23" s="67">
        <f>SUM(B18:B22)</f>
        <v>81.23232300000001</v>
      </c>
      <c r="C23" s="92">
        <f>SUM(C18:C22)</f>
        <v>74.20787474</v>
      </c>
      <c r="D23" s="21">
        <f t="shared" si="1"/>
        <v>0.09465906798451475</v>
      </c>
    </row>
    <row r="24" ht="15.75">
      <c r="A24" s="28" t="s">
        <v>36</v>
      </c>
    </row>
    <row r="25" ht="15.75">
      <c r="A25" s="22"/>
    </row>
    <row r="26" ht="15.75">
      <c r="A26" s="7" t="s">
        <v>23</v>
      </c>
    </row>
    <row r="27" ht="15.75">
      <c r="A27" s="68" t="s">
        <v>66</v>
      </c>
    </row>
    <row r="30" spans="1:4" ht="19.5" customHeight="1">
      <c r="A30" s="1" t="s">
        <v>65</v>
      </c>
      <c r="B30" s="31"/>
      <c r="C30" s="37"/>
      <c r="D30" s="2"/>
    </row>
    <row r="31" ht="17.25" customHeight="1" thickBot="1">
      <c r="A31" s="3"/>
    </row>
    <row r="32" spans="1:3" ht="17.25" customHeight="1" thickBot="1">
      <c r="A32" s="4" t="s">
        <v>0</v>
      </c>
      <c r="B32" s="33" t="s">
        <v>1</v>
      </c>
      <c r="C32" s="35" t="s">
        <v>5</v>
      </c>
    </row>
    <row r="33" spans="1:3" ht="16.5" customHeight="1">
      <c r="A33" s="70" t="s">
        <v>47</v>
      </c>
      <c r="B33" s="41">
        <v>179</v>
      </c>
      <c r="C33" s="42">
        <v>8.2921</v>
      </c>
    </row>
    <row r="34" spans="1:3" ht="16.5" customHeight="1">
      <c r="A34" s="70" t="s">
        <v>48</v>
      </c>
      <c r="B34" s="41">
        <v>167</v>
      </c>
      <c r="C34" s="42">
        <v>7.6183</v>
      </c>
    </row>
    <row r="35" spans="1:3" ht="16.5" customHeight="1">
      <c r="A35" s="70" t="s">
        <v>49</v>
      </c>
      <c r="B35" s="41">
        <v>149</v>
      </c>
      <c r="C35" s="42">
        <v>6.6765</v>
      </c>
    </row>
    <row r="36" spans="1:3" ht="16.5" customHeight="1">
      <c r="A36" s="70" t="s">
        <v>50</v>
      </c>
      <c r="B36" s="41">
        <v>219</v>
      </c>
      <c r="C36" s="42">
        <v>10.2807</v>
      </c>
    </row>
    <row r="37" spans="1:3" ht="16.5" customHeight="1">
      <c r="A37" s="70" t="s">
        <v>54</v>
      </c>
      <c r="B37" s="41">
        <v>221</v>
      </c>
      <c r="C37" s="42">
        <v>10.678</v>
      </c>
    </row>
    <row r="38" spans="1:3" ht="16.5" customHeight="1">
      <c r="A38" s="70" t="s">
        <v>55</v>
      </c>
      <c r="B38" s="41">
        <v>220</v>
      </c>
      <c r="C38" s="42">
        <v>10.8576</v>
      </c>
    </row>
    <row r="39" spans="1:3" ht="16.5" customHeight="1">
      <c r="A39" s="70" t="s">
        <v>56</v>
      </c>
      <c r="B39" s="41">
        <v>221</v>
      </c>
      <c r="C39" s="42">
        <v>10.7803</v>
      </c>
    </row>
    <row r="40" spans="1:3" ht="16.5" customHeight="1">
      <c r="A40" s="70" t="s">
        <v>57</v>
      </c>
      <c r="B40" s="41">
        <v>172</v>
      </c>
      <c r="C40" s="42">
        <v>8.7111</v>
      </c>
    </row>
    <row r="41" spans="1:3" ht="16.5" customHeight="1">
      <c r="A41" s="70" t="s">
        <v>58</v>
      </c>
      <c r="B41" s="41">
        <v>128</v>
      </c>
      <c r="C41" s="42">
        <v>6.4189</v>
      </c>
    </row>
    <row r="42" spans="1:3" ht="16.5" customHeight="1">
      <c r="A42" s="70" t="s">
        <v>59</v>
      </c>
      <c r="B42" s="41">
        <v>103</v>
      </c>
      <c r="C42" s="42">
        <v>5.2636</v>
      </c>
    </row>
    <row r="43" spans="1:3" ht="16.5" customHeight="1">
      <c r="A43" s="70" t="s">
        <v>60</v>
      </c>
      <c r="B43" s="41">
        <v>103</v>
      </c>
      <c r="C43" s="42">
        <v>4.8219</v>
      </c>
    </row>
    <row r="44" spans="1:3" ht="17.25" customHeight="1" thickBot="1">
      <c r="A44" s="69" t="s">
        <v>62</v>
      </c>
      <c r="B44" s="29">
        <v>88</v>
      </c>
      <c r="C44" s="30">
        <v>4.1618</v>
      </c>
    </row>
    <row r="45" spans="1:4" ht="16.5" customHeight="1">
      <c r="A45" s="5" t="s">
        <v>3</v>
      </c>
      <c r="B45" s="36"/>
      <c r="C45" s="39"/>
      <c r="D45" s="6"/>
    </row>
    <row r="46" spans="1:4" ht="16.5" customHeight="1">
      <c r="A46" s="5" t="s">
        <v>4</v>
      </c>
      <c r="B46" s="36"/>
      <c r="C46" s="39"/>
      <c r="D46" s="6"/>
    </row>
    <row r="47" spans="1:4" ht="16.5" customHeight="1">
      <c r="A47" s="5"/>
      <c r="B47" s="36"/>
      <c r="C47" s="39"/>
      <c r="D47" s="6"/>
    </row>
    <row r="48" spans="1:3" ht="16.5" customHeight="1">
      <c r="A48" s="7" t="s">
        <v>2</v>
      </c>
      <c r="B48" s="34"/>
      <c r="C48" s="40"/>
    </row>
    <row r="49" spans="1:3" ht="16.5" customHeight="1">
      <c r="A49" s="68" t="s">
        <v>66</v>
      </c>
      <c r="B49" s="34"/>
      <c r="C49" s="40"/>
    </row>
  </sheetData>
  <sheetProtection/>
  <printOptions/>
  <pageMargins left="0.7480314960629921" right="0.7480314960629921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2010-11-09T03:00:00Z</cp:lastPrinted>
  <dcterms:created xsi:type="dcterms:W3CDTF">2007-02-08T02:46:46Z</dcterms:created>
  <dcterms:modified xsi:type="dcterms:W3CDTF">2019-01-31T08:09:42Z</dcterms:modified>
  <cp:category/>
  <cp:version/>
  <cp:contentType/>
  <cp:contentStatus/>
</cp:coreProperties>
</file>