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76" windowWidth="10104" windowHeight="9804" tabRatio="711" activeTab="0"/>
  </bookViews>
  <sheets>
    <sheet name="表1,2" sheetId="1" r:id="rId1"/>
    <sheet name="圖" sheetId="2" r:id="rId2"/>
  </sheets>
  <definedNames/>
  <calcPr fullCalcOnLoad="1"/>
</workbook>
</file>

<file path=xl/sharedStrings.xml><?xml version="1.0" encoding="utf-8"?>
<sst xmlns="http://schemas.openxmlformats.org/spreadsheetml/2006/main" count="44" uniqueCount="38">
  <si>
    <t>太古城</t>
  </si>
  <si>
    <t>康怡花園</t>
  </si>
  <si>
    <t>宗數</t>
  </si>
  <si>
    <t>中原地產研究部</t>
  </si>
  <si>
    <t>表1：十大傳統二手私人屋苑買賣合約登記統計</t>
  </si>
  <si>
    <t>金額(億元)</t>
  </si>
  <si>
    <t>註：資料以宗數變幅由高至低排列</t>
  </si>
  <si>
    <t>表2：十大傳統屋苑二手買賣合約登記變幅統計</t>
  </si>
  <si>
    <t>屋苑名稱</t>
  </si>
  <si>
    <t>宗數</t>
  </si>
  <si>
    <t>海怡半島</t>
  </si>
  <si>
    <t>杏花村</t>
  </si>
  <si>
    <t>美孚新村</t>
  </si>
  <si>
    <t>黃埔花園</t>
  </si>
  <si>
    <t xml:space="preserve">麗港城 </t>
  </si>
  <si>
    <t>匯景花園</t>
  </si>
  <si>
    <t>沙田第一城</t>
  </si>
  <si>
    <t>嘉湖山莊</t>
  </si>
  <si>
    <t>年/月</t>
  </si>
  <si>
    <t>變幅</t>
  </si>
  <si>
    <t>金額</t>
  </si>
  <si>
    <t>總計</t>
  </si>
  <si>
    <t>18/01</t>
  </si>
  <si>
    <t>18/02</t>
  </si>
  <si>
    <t>18/03</t>
  </si>
  <si>
    <t>18/04</t>
  </si>
  <si>
    <t>18/05</t>
  </si>
  <si>
    <t>18/06</t>
  </si>
  <si>
    <t>18/07</t>
  </si>
  <si>
    <t>18/08</t>
  </si>
  <si>
    <t>18/09</t>
  </si>
  <si>
    <t>18/10</t>
  </si>
  <si>
    <t>18/11</t>
  </si>
  <si>
    <t>2018年12月</t>
  </si>
  <si>
    <t>18/12</t>
  </si>
  <si>
    <t>19/01</t>
  </si>
  <si>
    <r>
      <t>2019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日</t>
    </r>
  </si>
  <si>
    <t>2019年1月</t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</si>
</sst>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 "/>
    <numFmt numFmtId="178" formatCode="0_);[Red]\(0\)"/>
    <numFmt numFmtId="179" formatCode="0_ "/>
    <numFmt numFmtId="180" formatCode="0.00_ "/>
    <numFmt numFmtId="181" formatCode="m&quot;月&quot;d&quot;日&quot;"/>
    <numFmt numFmtId="182" formatCode="0.00_);[Red]\(0.00\)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0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40" fontId="2" fillId="0" borderId="19" xfId="0" applyNumberFormat="1" applyFont="1" applyFill="1" applyBorder="1" applyAlignment="1">
      <alignment horizontal="center" vertical="center"/>
    </xf>
    <xf numFmtId="38" fontId="2" fillId="0" borderId="20" xfId="0" applyNumberFormat="1" applyFont="1" applyFill="1" applyBorder="1" applyAlignment="1">
      <alignment horizontal="center" vertical="center"/>
    </xf>
    <xf numFmtId="40" fontId="2" fillId="0" borderId="2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0" fontId="2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0" fontId="0" fillId="0" borderId="0" xfId="0" applyNumberFormat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2" fillId="0" borderId="22" xfId="0" applyNumberFormat="1" applyFont="1" applyFill="1" applyBorder="1" applyAlignment="1">
      <alignment horizontal="center" vertical="center"/>
    </xf>
    <xf numFmtId="40" fontId="2" fillId="0" borderId="23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38" fontId="2" fillId="0" borderId="26" xfId="0" applyNumberFormat="1" applyFont="1" applyBorder="1" applyAlignment="1">
      <alignment horizontal="center" vertical="center"/>
    </xf>
    <xf numFmtId="40" fontId="0" fillId="0" borderId="0" xfId="0" applyNumberFormat="1" applyFont="1" applyAlignment="1">
      <alignment vertical="center"/>
    </xf>
    <xf numFmtId="38" fontId="0" fillId="0" borderId="27" xfId="0" applyNumberFormat="1" applyFont="1" applyFill="1" applyBorder="1" applyAlignment="1">
      <alignment horizontal="center" vertical="center"/>
    </xf>
    <xf numFmtId="40" fontId="0" fillId="0" borderId="23" xfId="0" applyNumberFormat="1" applyFont="1" applyFill="1" applyBorder="1" applyAlignment="1">
      <alignment horizontal="center" vertical="center"/>
    </xf>
    <xf numFmtId="38" fontId="0" fillId="0" borderId="28" xfId="0" applyNumberFormat="1" applyFont="1" applyBorder="1" applyAlignment="1">
      <alignment horizontal="center" vertical="center"/>
    </xf>
    <xf numFmtId="40" fontId="0" fillId="0" borderId="2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8" fontId="2" fillId="0" borderId="29" xfId="0" applyNumberFormat="1" applyFont="1" applyFill="1" applyBorder="1" applyAlignment="1">
      <alignment horizontal="center" vertical="center"/>
    </xf>
    <xf numFmtId="40" fontId="0" fillId="0" borderId="25" xfId="0" applyNumberFormat="1" applyBorder="1" applyAlignment="1">
      <alignment horizontal="center" vertical="center"/>
    </xf>
    <xf numFmtId="40" fontId="0" fillId="0" borderId="17" xfId="0" applyNumberFormat="1" applyBorder="1" applyAlignment="1">
      <alignment horizontal="center" vertical="center"/>
    </xf>
    <xf numFmtId="40" fontId="2" fillId="0" borderId="30" xfId="0" applyNumberFormat="1" applyFont="1" applyFill="1" applyBorder="1" applyAlignment="1">
      <alignment horizontal="center" vertical="center"/>
    </xf>
    <xf numFmtId="40" fontId="0" fillId="0" borderId="31" xfId="0" applyNumberFormat="1" applyBorder="1" applyAlignment="1">
      <alignment horizontal="center" vertical="center"/>
    </xf>
    <xf numFmtId="40" fontId="0" fillId="0" borderId="32" xfId="0" applyNumberFormat="1" applyBorder="1" applyAlignment="1">
      <alignment horizontal="center" vertical="center"/>
    </xf>
    <xf numFmtId="40" fontId="0" fillId="0" borderId="33" xfId="0" applyNumberFormat="1" applyBorder="1" applyAlignment="1">
      <alignment horizontal="center" vertical="center"/>
    </xf>
    <xf numFmtId="38" fontId="0" fillId="0" borderId="13" xfId="0" applyNumberFormat="1" applyFill="1" applyBorder="1" applyAlignment="1">
      <alignment horizontal="center"/>
    </xf>
    <xf numFmtId="38" fontId="0" fillId="0" borderId="15" xfId="0" applyNumberFormat="1" applyFill="1" applyBorder="1" applyAlignment="1">
      <alignment horizontal="center"/>
    </xf>
    <xf numFmtId="38" fontId="0" fillId="0" borderId="18" xfId="0" applyNumberFormat="1" applyFill="1" applyBorder="1" applyAlignment="1">
      <alignment horizontal="center"/>
    </xf>
    <xf numFmtId="38" fontId="0" fillId="0" borderId="34" xfId="0" applyNumberFormat="1" applyFill="1" applyBorder="1" applyAlignment="1">
      <alignment horizontal="center"/>
    </xf>
    <xf numFmtId="38" fontId="0" fillId="0" borderId="35" xfId="0" applyNumberFormat="1" applyFill="1" applyBorder="1" applyAlignment="1">
      <alignment horizontal="center"/>
    </xf>
    <xf numFmtId="38" fontId="0" fillId="0" borderId="36" xfId="0" applyNumberForma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圖：十大傳統二手私人屋苑買賣合約登記統計</a:t>
            </a:r>
          </a:p>
        </c:rich>
      </c:tx>
      <c:layout>
        <c:manualLayout>
          <c:xMode val="factor"/>
          <c:yMode val="factor"/>
          <c:x val="-0.009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1"/>
          <c:h val="0.8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'表1,2'!$B$3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'表1,2'!$A$4:$A$16</c:f>
              <c:strCache>
                <c:ptCount val="13"/>
                <c:pt idx="0">
                  <c:v>18/01</c:v>
                </c:pt>
                <c:pt idx="1">
                  <c:v>18/02</c:v>
                </c:pt>
                <c:pt idx="2">
                  <c:v>18/03</c:v>
                </c:pt>
                <c:pt idx="3">
                  <c:v>18/04</c:v>
                </c:pt>
                <c:pt idx="4">
                  <c:v>18/05</c:v>
                </c:pt>
                <c:pt idx="5">
                  <c:v>18/06</c:v>
                </c:pt>
                <c:pt idx="6">
                  <c:v>18/07</c:v>
                </c:pt>
                <c:pt idx="7">
                  <c:v>18/08</c:v>
                </c:pt>
                <c:pt idx="8">
                  <c:v>18/09</c:v>
                </c:pt>
                <c:pt idx="9">
                  <c:v>18/10</c:v>
                </c:pt>
                <c:pt idx="10">
                  <c:v>18/11</c:v>
                </c:pt>
                <c:pt idx="11">
                  <c:v>18/12</c:v>
                </c:pt>
                <c:pt idx="12">
                  <c:v>19/01</c:v>
                </c:pt>
              </c:strCache>
            </c:strRef>
          </c:cat>
          <c:val>
            <c:numRef>
              <c:f>'表1,2'!$B$4:$B$16</c:f>
              <c:numCache>
                <c:ptCount val="13"/>
                <c:pt idx="0">
                  <c:v>310</c:v>
                </c:pt>
                <c:pt idx="1">
                  <c:v>308</c:v>
                </c:pt>
                <c:pt idx="2">
                  <c:v>217</c:v>
                </c:pt>
                <c:pt idx="3">
                  <c:v>294</c:v>
                </c:pt>
                <c:pt idx="4">
                  <c:v>288</c:v>
                </c:pt>
                <c:pt idx="5">
                  <c:v>274</c:v>
                </c:pt>
                <c:pt idx="6">
                  <c:v>239</c:v>
                </c:pt>
                <c:pt idx="7">
                  <c:v>172</c:v>
                </c:pt>
                <c:pt idx="8">
                  <c:v>125</c:v>
                </c:pt>
                <c:pt idx="9">
                  <c:v>101</c:v>
                </c:pt>
                <c:pt idx="10">
                  <c:v>87</c:v>
                </c:pt>
                <c:pt idx="11">
                  <c:v>118</c:v>
                </c:pt>
                <c:pt idx="12">
                  <c:v>167</c:v>
                </c:pt>
              </c:numCache>
            </c:numRef>
          </c:val>
        </c:ser>
        <c:axId val="10053763"/>
        <c:axId val="23375004"/>
      </c:barChart>
      <c:lineChart>
        <c:grouping val="standard"/>
        <c:varyColors val="0"/>
        <c:ser>
          <c:idx val="0"/>
          <c:order val="1"/>
          <c:tx>
            <c:strRef>
              <c:f>'表1,2'!$C$3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'表1,2'!$A$4:$A$16</c:f>
              <c:strCache>
                <c:ptCount val="13"/>
                <c:pt idx="0">
                  <c:v>18/01</c:v>
                </c:pt>
                <c:pt idx="1">
                  <c:v>18/02</c:v>
                </c:pt>
                <c:pt idx="2">
                  <c:v>18/03</c:v>
                </c:pt>
                <c:pt idx="3">
                  <c:v>18/04</c:v>
                </c:pt>
                <c:pt idx="4">
                  <c:v>18/05</c:v>
                </c:pt>
                <c:pt idx="5">
                  <c:v>18/06</c:v>
                </c:pt>
                <c:pt idx="6">
                  <c:v>18/07</c:v>
                </c:pt>
                <c:pt idx="7">
                  <c:v>18/08</c:v>
                </c:pt>
                <c:pt idx="8">
                  <c:v>18/09</c:v>
                </c:pt>
                <c:pt idx="9">
                  <c:v>18/10</c:v>
                </c:pt>
                <c:pt idx="10">
                  <c:v>18/11</c:v>
                </c:pt>
                <c:pt idx="11">
                  <c:v>18/12</c:v>
                </c:pt>
                <c:pt idx="12">
                  <c:v>19/01</c:v>
                </c:pt>
              </c:strCache>
            </c:strRef>
          </c:cat>
          <c:val>
            <c:numRef>
              <c:f>'表1,2'!$C$4:$C$16</c:f>
              <c:numCache>
                <c:ptCount val="13"/>
                <c:pt idx="0">
                  <c:v>23.0542</c:v>
                </c:pt>
                <c:pt idx="1">
                  <c:v>24.822</c:v>
                </c:pt>
                <c:pt idx="2">
                  <c:v>16.982</c:v>
                </c:pt>
                <c:pt idx="3">
                  <c:v>25.0746</c:v>
                </c:pt>
                <c:pt idx="4">
                  <c:v>24.9765</c:v>
                </c:pt>
                <c:pt idx="5">
                  <c:v>23.3187</c:v>
                </c:pt>
                <c:pt idx="6">
                  <c:v>21.2313</c:v>
                </c:pt>
                <c:pt idx="7">
                  <c:v>14.7311</c:v>
                </c:pt>
                <c:pt idx="8">
                  <c:v>11.4044</c:v>
                </c:pt>
                <c:pt idx="9">
                  <c:v>7.6296</c:v>
                </c:pt>
                <c:pt idx="10">
                  <c:v>6.6387</c:v>
                </c:pt>
                <c:pt idx="11">
                  <c:v>8.4283</c:v>
                </c:pt>
                <c:pt idx="12">
                  <c:v>12.265</c:v>
                </c:pt>
              </c:numCache>
            </c:numRef>
          </c:val>
          <c:smooth val="0"/>
        </c:ser>
        <c:axId val="9048445"/>
        <c:axId val="14327142"/>
      </c:lineChart>
      <c:catAx>
        <c:axId val="10053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75004"/>
        <c:crosses val="autoZero"/>
        <c:auto val="0"/>
        <c:lblOffset val="100"/>
        <c:tickLblSkip val="1"/>
        <c:noMultiLvlLbl val="0"/>
      </c:catAx>
      <c:valAx>
        <c:axId val="233750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53763"/>
        <c:crossesAt val="1"/>
        <c:crossBetween val="between"/>
        <c:dispUnits/>
      </c:valAx>
      <c:catAx>
        <c:axId val="9048445"/>
        <c:scaling>
          <c:orientation val="minMax"/>
        </c:scaling>
        <c:axPos val="b"/>
        <c:delete val="1"/>
        <c:majorTickMark val="out"/>
        <c:minorTickMark val="none"/>
        <c:tickLblPos val="nextTo"/>
        <c:crossAx val="14327142"/>
        <c:crosses val="autoZero"/>
        <c:auto val="0"/>
        <c:lblOffset val="100"/>
        <c:tickLblSkip val="1"/>
        <c:noMultiLvlLbl val="0"/>
      </c:catAx>
      <c:valAx>
        <c:axId val="14327142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4844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10025"/>
          <c:w val="0.212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0.92675</cdr:y>
    </cdr:from>
    <cdr:to>
      <cdr:x>0.99225</cdr:x>
      <cdr:y>0.9775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9077325" y="662940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3.75390625" style="0" customWidth="1"/>
    <col min="2" max="2" width="13.75390625" style="2" customWidth="1"/>
    <col min="3" max="3" width="13.75390625" style="22" customWidth="1"/>
    <col min="4" max="7" width="13.75390625" style="0" customWidth="1"/>
  </cols>
  <sheetData>
    <row r="1" spans="1:3" ht="19.5">
      <c r="A1" s="20" t="s">
        <v>4</v>
      </c>
      <c r="B1" s="33"/>
      <c r="C1" s="35"/>
    </row>
    <row r="2" spans="1:3" ht="16.5" thickBot="1">
      <c r="A2" s="21"/>
      <c r="B2" s="33"/>
      <c r="C2" s="35"/>
    </row>
    <row r="3" spans="1:3" ht="16.5" thickBot="1">
      <c r="A3" s="3" t="s">
        <v>18</v>
      </c>
      <c r="B3" s="34" t="s">
        <v>9</v>
      </c>
      <c r="C3" s="19" t="s">
        <v>5</v>
      </c>
    </row>
    <row r="4" spans="1:3" ht="15.75">
      <c r="A4" s="40" t="s">
        <v>22</v>
      </c>
      <c r="B4" s="38">
        <v>310</v>
      </c>
      <c r="C4" s="12">
        <v>23.0542</v>
      </c>
    </row>
    <row r="5" spans="1:3" ht="15.75">
      <c r="A5" s="40" t="s">
        <v>23</v>
      </c>
      <c r="B5" s="38">
        <v>308</v>
      </c>
      <c r="C5" s="12">
        <v>24.822</v>
      </c>
    </row>
    <row r="6" spans="1:3" ht="15.75">
      <c r="A6" s="40" t="s">
        <v>24</v>
      </c>
      <c r="B6" s="38">
        <v>217</v>
      </c>
      <c r="C6" s="12">
        <v>16.982</v>
      </c>
    </row>
    <row r="7" spans="1:3" ht="15.75">
      <c r="A7" s="40" t="s">
        <v>25</v>
      </c>
      <c r="B7" s="38">
        <v>294</v>
      </c>
      <c r="C7" s="12">
        <v>25.0746</v>
      </c>
    </row>
    <row r="8" spans="1:3" ht="15.75">
      <c r="A8" s="40" t="s">
        <v>26</v>
      </c>
      <c r="B8" s="38">
        <v>288</v>
      </c>
      <c r="C8" s="12">
        <v>24.9765</v>
      </c>
    </row>
    <row r="9" spans="1:3" ht="15.75">
      <c r="A9" s="40" t="s">
        <v>27</v>
      </c>
      <c r="B9" s="38">
        <v>274</v>
      </c>
      <c r="C9" s="12">
        <v>23.3187</v>
      </c>
    </row>
    <row r="10" spans="1:3" ht="15.75">
      <c r="A10" s="40" t="s">
        <v>28</v>
      </c>
      <c r="B10" s="38">
        <v>239</v>
      </c>
      <c r="C10" s="12">
        <v>21.2313</v>
      </c>
    </row>
    <row r="11" spans="1:3" ht="15.75">
      <c r="A11" s="40" t="s">
        <v>29</v>
      </c>
      <c r="B11" s="38">
        <v>172</v>
      </c>
      <c r="C11" s="12">
        <v>14.7311</v>
      </c>
    </row>
    <row r="12" spans="1:3" ht="15.75">
      <c r="A12" s="40" t="s">
        <v>30</v>
      </c>
      <c r="B12" s="38">
        <v>125</v>
      </c>
      <c r="C12" s="12">
        <v>11.4044</v>
      </c>
    </row>
    <row r="13" spans="1:3" ht="15.75">
      <c r="A13" s="40" t="s">
        <v>31</v>
      </c>
      <c r="B13" s="38">
        <v>101</v>
      </c>
      <c r="C13" s="12">
        <v>7.6296</v>
      </c>
    </row>
    <row r="14" spans="1:3" ht="15.75">
      <c r="A14" s="40" t="s">
        <v>32</v>
      </c>
      <c r="B14" s="38">
        <v>87</v>
      </c>
      <c r="C14" s="12">
        <v>6.6387</v>
      </c>
    </row>
    <row r="15" spans="1:3" ht="15.75">
      <c r="A15" s="40" t="s">
        <v>34</v>
      </c>
      <c r="B15" s="38">
        <v>118</v>
      </c>
      <c r="C15" s="12">
        <v>8.4283</v>
      </c>
    </row>
    <row r="16" spans="1:3" ht="16.5" thickBot="1">
      <c r="A16" s="23" t="s">
        <v>35</v>
      </c>
      <c r="B16" s="36">
        <v>167</v>
      </c>
      <c r="C16" s="37">
        <v>12.265</v>
      </c>
    </row>
    <row r="17" spans="1:3" ht="15.75">
      <c r="A17" s="6"/>
      <c r="B17" s="33"/>
      <c r="C17" s="35"/>
    </row>
    <row r="18" ht="15.75">
      <c r="A18" s="6" t="s">
        <v>3</v>
      </c>
    </row>
    <row r="19" ht="15.75">
      <c r="A19" s="41" t="s">
        <v>36</v>
      </c>
    </row>
    <row r="23" ht="19.5">
      <c r="A23" s="24" t="s">
        <v>7</v>
      </c>
    </row>
    <row r="24" ht="16.5" thickBot="1"/>
    <row r="25" spans="1:7" ht="15.75">
      <c r="A25" s="55" t="s">
        <v>8</v>
      </c>
      <c r="B25" s="57" t="s">
        <v>37</v>
      </c>
      <c r="C25" s="58"/>
      <c r="D25" s="59" t="s">
        <v>33</v>
      </c>
      <c r="E25" s="60"/>
      <c r="F25" s="61" t="s">
        <v>19</v>
      </c>
      <c r="G25" s="62"/>
    </row>
    <row r="26" spans="1:7" ht="16.5" thickBot="1">
      <c r="A26" s="56"/>
      <c r="B26" s="25" t="s">
        <v>9</v>
      </c>
      <c r="C26" s="26" t="s">
        <v>5</v>
      </c>
      <c r="D26" s="42" t="s">
        <v>2</v>
      </c>
      <c r="E26" s="45" t="s">
        <v>5</v>
      </c>
      <c r="F26" s="27" t="s">
        <v>9</v>
      </c>
      <c r="G26" s="28" t="s">
        <v>20</v>
      </c>
    </row>
    <row r="27" spans="1:7" ht="15.75">
      <c r="A27" s="7" t="s">
        <v>14</v>
      </c>
      <c r="B27" s="49">
        <v>17</v>
      </c>
      <c r="C27" s="39">
        <v>1.1716</v>
      </c>
      <c r="D27" s="52">
        <v>1</v>
      </c>
      <c r="E27" s="46">
        <v>0.066</v>
      </c>
      <c r="F27" s="8">
        <f aca="true" t="shared" si="0" ref="F27:F37">(B27-D27)/D27</f>
        <v>16</v>
      </c>
      <c r="G27" s="29">
        <f aca="true" t="shared" si="1" ref="G27:G37">(C27-E27)/E27</f>
        <v>16.75151515151515</v>
      </c>
    </row>
    <row r="28" spans="1:7" ht="15.75">
      <c r="A28" s="9" t="s">
        <v>15</v>
      </c>
      <c r="B28" s="50">
        <v>5</v>
      </c>
      <c r="C28" s="43">
        <v>0.451</v>
      </c>
      <c r="D28" s="53">
        <v>1</v>
      </c>
      <c r="E28" s="47">
        <v>0.083</v>
      </c>
      <c r="F28" s="10">
        <f t="shared" si="0"/>
        <v>4</v>
      </c>
      <c r="G28" s="30">
        <f t="shared" si="1"/>
        <v>4.433734939759036</v>
      </c>
    </row>
    <row r="29" spans="1:7" ht="15.75">
      <c r="A29" s="9" t="s">
        <v>11</v>
      </c>
      <c r="B29" s="50">
        <v>9</v>
      </c>
      <c r="C29" s="43">
        <v>0.8192</v>
      </c>
      <c r="D29" s="53">
        <v>2</v>
      </c>
      <c r="E29" s="47">
        <v>0.1523</v>
      </c>
      <c r="F29" s="10">
        <f t="shared" si="0"/>
        <v>3.5</v>
      </c>
      <c r="G29" s="30">
        <f t="shared" si="1"/>
        <v>4.378857518056468</v>
      </c>
    </row>
    <row r="30" spans="1:7" ht="15.75">
      <c r="A30" s="9" t="s">
        <v>12</v>
      </c>
      <c r="B30" s="50">
        <v>20</v>
      </c>
      <c r="C30" s="43">
        <v>1.4936</v>
      </c>
      <c r="D30" s="53">
        <v>10</v>
      </c>
      <c r="E30" s="47">
        <v>0.7709</v>
      </c>
      <c r="F30" s="10">
        <f t="shared" si="0"/>
        <v>1</v>
      </c>
      <c r="G30" s="30">
        <f t="shared" si="1"/>
        <v>0.937475677779219</v>
      </c>
    </row>
    <row r="31" spans="1:7" ht="15.75">
      <c r="A31" s="9" t="s">
        <v>10</v>
      </c>
      <c r="B31" s="50">
        <v>11</v>
      </c>
      <c r="C31" s="43">
        <v>0.9026000000000001</v>
      </c>
      <c r="D31" s="53">
        <v>6</v>
      </c>
      <c r="E31" s="47">
        <v>0.5448</v>
      </c>
      <c r="F31" s="10">
        <f t="shared" si="0"/>
        <v>0.8333333333333334</v>
      </c>
      <c r="G31" s="30">
        <f t="shared" si="1"/>
        <v>0.6567547723935392</v>
      </c>
    </row>
    <row r="32" spans="1:7" ht="15.75">
      <c r="A32" s="9" t="s">
        <v>16</v>
      </c>
      <c r="B32" s="50">
        <v>28</v>
      </c>
      <c r="C32" s="43">
        <v>1.6431</v>
      </c>
      <c r="D32" s="53">
        <v>20</v>
      </c>
      <c r="E32" s="47">
        <v>1.0029000000000001</v>
      </c>
      <c r="F32" s="10">
        <f t="shared" si="0"/>
        <v>0.4</v>
      </c>
      <c r="G32" s="30">
        <f t="shared" si="1"/>
        <v>0.6383487885133112</v>
      </c>
    </row>
    <row r="33" spans="1:7" ht="15.75">
      <c r="A33" s="9" t="s">
        <v>0</v>
      </c>
      <c r="B33" s="50">
        <v>22</v>
      </c>
      <c r="C33" s="43">
        <v>2.4121</v>
      </c>
      <c r="D33" s="53">
        <v>17</v>
      </c>
      <c r="E33" s="47">
        <v>2.0826</v>
      </c>
      <c r="F33" s="10">
        <f t="shared" si="0"/>
        <v>0.29411764705882354</v>
      </c>
      <c r="G33" s="30">
        <f t="shared" si="1"/>
        <v>0.15821569192355728</v>
      </c>
    </row>
    <row r="34" spans="1:7" ht="15.75">
      <c r="A34" s="9" t="s">
        <v>13</v>
      </c>
      <c r="B34" s="50">
        <v>15</v>
      </c>
      <c r="C34" s="43">
        <v>1.306</v>
      </c>
      <c r="D34" s="53">
        <v>12</v>
      </c>
      <c r="E34" s="47">
        <v>0.9645999999999999</v>
      </c>
      <c r="F34" s="10">
        <f t="shared" si="0"/>
        <v>0.25</v>
      </c>
      <c r="G34" s="30">
        <f t="shared" si="1"/>
        <v>0.3539290897781466</v>
      </c>
    </row>
    <row r="35" spans="1:7" ht="15.75">
      <c r="A35" s="9" t="s">
        <v>17</v>
      </c>
      <c r="B35" s="50">
        <v>37</v>
      </c>
      <c r="C35" s="43">
        <v>1.7674</v>
      </c>
      <c r="D35" s="53">
        <v>44</v>
      </c>
      <c r="E35" s="47">
        <v>2.2481</v>
      </c>
      <c r="F35" s="10">
        <f t="shared" si="0"/>
        <v>-0.1590909090909091</v>
      </c>
      <c r="G35" s="30">
        <f t="shared" si="1"/>
        <v>-0.21382500778435118</v>
      </c>
    </row>
    <row r="36" spans="1:7" ht="16.5" thickBot="1">
      <c r="A36" s="11" t="s">
        <v>1</v>
      </c>
      <c r="B36" s="51">
        <v>3</v>
      </c>
      <c r="C36" s="44">
        <v>0.2984</v>
      </c>
      <c r="D36" s="54">
        <v>5</v>
      </c>
      <c r="E36" s="48">
        <v>0.5131</v>
      </c>
      <c r="F36" s="13">
        <f t="shared" si="0"/>
        <v>-0.4</v>
      </c>
      <c r="G36" s="31">
        <f t="shared" si="1"/>
        <v>-0.41843695186123564</v>
      </c>
    </row>
    <row r="37" spans="1:7" ht="16.5" thickBot="1">
      <c r="A37" s="4" t="s">
        <v>21</v>
      </c>
      <c r="B37" s="5">
        <f>SUM(B27:B36)</f>
        <v>167</v>
      </c>
      <c r="C37" s="14">
        <f>SUM(C27:C36)</f>
        <v>12.265</v>
      </c>
      <c r="D37" s="15">
        <f>SUM(D27:D36)</f>
        <v>118</v>
      </c>
      <c r="E37" s="16">
        <f>SUM(E27:E36)</f>
        <v>8.4283</v>
      </c>
      <c r="F37" s="17">
        <f t="shared" si="0"/>
        <v>0.4152542372881356</v>
      </c>
      <c r="G37" s="32">
        <f t="shared" si="1"/>
        <v>0.45521635442497305</v>
      </c>
    </row>
    <row r="38" ht="15.75">
      <c r="A38" s="18" t="s">
        <v>6</v>
      </c>
    </row>
    <row r="39" ht="15.75">
      <c r="A39" s="1"/>
    </row>
    <row r="40" ht="15.75">
      <c r="A40" s="6" t="s">
        <v>3</v>
      </c>
    </row>
    <row r="41" ht="15.75">
      <c r="A41" s="41" t="s">
        <v>36</v>
      </c>
    </row>
  </sheetData>
  <sheetProtection/>
  <mergeCells count="4">
    <mergeCell ref="A25:A26"/>
    <mergeCell ref="B25:C25"/>
    <mergeCell ref="D25:E25"/>
    <mergeCell ref="F25:G25"/>
  </mergeCells>
  <conditionalFormatting sqref="D31">
    <cfRule type="cellIs" priority="2" dxfId="0" operator="greaterThanOrEqual" stopIfTrue="1">
      <formula>203</formula>
    </cfRule>
  </conditionalFormatting>
  <conditionalFormatting sqref="B31">
    <cfRule type="cellIs" priority="1" dxfId="0" operator="greaterThanOrEqual" stopIfTrue="1">
      <formula>203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2013-05-02T08:16:47Z</cp:lastPrinted>
  <dcterms:created xsi:type="dcterms:W3CDTF">2006-06-26T04:08:56Z</dcterms:created>
  <dcterms:modified xsi:type="dcterms:W3CDTF">2019-02-11T07:17:49Z</dcterms:modified>
  <cp:category/>
  <cp:version/>
  <cp:contentType/>
  <cp:contentStatus/>
</cp:coreProperties>
</file>