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4490" windowHeight="11010" tabRatio="711" activeTab="0"/>
  </bookViews>
  <sheets>
    <sheet name="表1,2" sheetId="1" r:id="rId1"/>
    <sheet name="圖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<sst xmlns="http://schemas.openxmlformats.org/spreadsheetml/2006/main" count="50" uniqueCount="44">
  <si>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太古城</t>
  </si>
  <si>
    <t>康怡花園</t>
  </si>
  <si>
    <t>宗數</t>
  </si>
  <si>
    <t>中原地產研究部</t>
  </si>
  <si>
    <t>表1：十大傳統二手私人屋苑買賣合約登記統計</t>
  </si>
  <si>
    <t>金額(億元)</t>
  </si>
  <si>
    <t>表2：十大傳統屋苑二手買賣合約登記變幅統計</t>
  </si>
  <si>
    <t>屋苑名稱</t>
  </si>
  <si>
    <t>宗數</t>
  </si>
  <si>
    <t>海怡半島</t>
  </si>
  <si>
    <t>杏花村</t>
  </si>
  <si>
    <t>美孚新村</t>
  </si>
  <si>
    <t>黃埔花園</t>
  </si>
  <si>
    <t xml:space="preserve">麗港城 </t>
  </si>
  <si>
    <t>匯景花園</t>
  </si>
  <si>
    <t>沙田第一城</t>
  </si>
  <si>
    <t>嘉湖山莊</t>
  </si>
  <si>
    <t>年/月</t>
  </si>
  <si>
    <t>變幅</t>
  </si>
  <si>
    <t>金額</t>
  </si>
  <si>
    <t>總計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</si>
  <si>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</si>
  <si>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</si>
  <si>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</si>
  <si>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</si>
  <si>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</si>
  <si>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</si>
  <si>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</si>
  <si>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</si>
  <si>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18/09</t>
  </si>
  <si>
    <t>18/10</t>
  </si>
  <si>
    <t>18/11</t>
  </si>
  <si>
    <t>18/12</t>
  </si>
  <si>
    <t>19/01</t>
  </si>
  <si>
    <t>19/02</t>
  </si>
  <si>
    <t>19/03</t>
  </si>
  <si>
    <t>19/04</t>
  </si>
  <si>
    <t>19/05</t>
  </si>
  <si>
    <t>19/06</t>
  </si>
  <si>
    <t>19/07</t>
  </si>
  <si>
    <r>
      <t>2019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日</t>
    </r>
  </si>
  <si>
    <t>2019年6月</t>
  </si>
  <si>
    <t>2019年7月</t>
  </si>
  <si>
    <t>註：資料以宗數跌幅由高至低排列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</si>
</sst>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"/>
    <numFmt numFmtId="178" formatCode="0_);[Red]\(0\)"/>
    <numFmt numFmtId="179" formatCode="0_ "/>
    <numFmt numFmtId="180" formatCode="0.00_ "/>
    <numFmt numFmtId="181" formatCode="m&quot;月&quot;d&quot;日&quot;"/>
    <numFmt numFmtId="182" formatCode="0.00_);[Red]\(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0" fontId="0" fillId="0" borderId="16" xfId="0" applyNumberFormat="1" applyFont="1" applyBorder="1" applyAlignment="1">
      <alignment horizontal="center" vertical="center"/>
    </xf>
    <xf numFmtId="40" fontId="2" fillId="0" borderId="1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0" fontId="2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2" fillId="0" borderId="18" xfId="0" applyNumberFormat="1" applyFont="1" applyFill="1" applyBorder="1" applyAlignment="1">
      <alignment horizontal="center" vertical="center"/>
    </xf>
    <xf numFmtId="40" fontId="2" fillId="0" borderId="19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2" fillId="0" borderId="21" xfId="0" applyNumberFormat="1" applyFont="1" applyBorder="1" applyAlignment="1">
      <alignment horizontal="center" vertical="center"/>
    </xf>
    <xf numFmtId="40" fontId="0" fillId="0" borderId="0" xfId="0" applyNumberFormat="1" applyFont="1" applyAlignment="1">
      <alignment vertical="center"/>
    </xf>
    <xf numFmtId="38" fontId="0" fillId="0" borderId="22" xfId="0" applyNumberFormat="1" applyFont="1" applyFill="1" applyBorder="1" applyAlignment="1">
      <alignment horizontal="center" vertical="center"/>
    </xf>
    <xf numFmtId="40" fontId="0" fillId="0" borderId="19" xfId="0" applyNumberFormat="1" applyFont="1" applyFill="1" applyBorder="1" applyAlignment="1">
      <alignment horizontal="center" vertical="center"/>
    </xf>
    <xf numFmtId="38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38" fontId="2" fillId="0" borderId="27" xfId="0" applyNumberFormat="1" applyFont="1" applyFill="1" applyBorder="1" applyAlignment="1">
      <alignment horizontal="center" vertical="center"/>
    </xf>
    <xf numFmtId="40" fontId="0" fillId="0" borderId="20" xfId="0" applyNumberFormat="1" applyBorder="1" applyAlignment="1">
      <alignment horizontal="center" vertical="center"/>
    </xf>
    <xf numFmtId="40" fontId="0" fillId="0" borderId="25" xfId="0" applyNumberFormat="1" applyBorder="1" applyAlignment="1">
      <alignment horizontal="center" vertical="center"/>
    </xf>
    <xf numFmtId="40" fontId="0" fillId="0" borderId="16" xfId="0" applyNumberFormat="1" applyBorder="1" applyAlignment="1">
      <alignment horizontal="center" vertical="center"/>
    </xf>
    <xf numFmtId="40" fontId="2" fillId="0" borderId="28" xfId="0" applyNumberFormat="1" applyFont="1" applyFill="1" applyBorder="1" applyAlignment="1">
      <alignment horizontal="center" vertical="center"/>
    </xf>
    <xf numFmtId="40" fontId="0" fillId="0" borderId="29" xfId="0" applyNumberFormat="1" applyBorder="1" applyAlignment="1">
      <alignment horizontal="center" vertical="center"/>
    </xf>
    <xf numFmtId="40" fontId="0" fillId="0" borderId="30" xfId="0" applyNumberFormat="1" applyBorder="1" applyAlignment="1">
      <alignment horizontal="center" vertical="center"/>
    </xf>
    <xf numFmtId="40" fontId="0" fillId="0" borderId="31" xfId="0" applyNumberFormat="1" applyBorder="1" applyAlignment="1">
      <alignment horizontal="center" vertical="center"/>
    </xf>
    <xf numFmtId="40" fontId="2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/>
    </xf>
    <xf numFmtId="38" fontId="0" fillId="0" borderId="33" xfId="0" applyNumberFormat="1" applyFill="1" applyBorder="1" applyAlignment="1">
      <alignment horizontal="center"/>
    </xf>
    <xf numFmtId="38" fontId="0" fillId="0" borderId="24" xfId="0" applyNumberFormat="1" applyFill="1" applyBorder="1" applyAlignment="1">
      <alignment horizontal="center"/>
    </xf>
    <xf numFmtId="38" fontId="0" fillId="0" borderId="34" xfId="0" applyNumberFormat="1" applyFill="1" applyBorder="1" applyAlignment="1">
      <alignment horizontal="center"/>
    </xf>
    <xf numFmtId="38" fontId="0" fillId="0" borderId="35" xfId="0" applyNumberFormat="1" applyFill="1" applyBorder="1" applyAlignment="1">
      <alignment horizontal="center"/>
    </xf>
    <xf numFmtId="38" fontId="0" fillId="0" borderId="36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圖：十大傳統二手私人屋苑買賣合約登記統計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55"/>
          <c:w val="0.988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'表1,2'!$A$4:$A$22</c:f>
              <c:strCache>
                <c:ptCount val="19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</c:v>
                </c:pt>
                <c:pt idx="12">
                  <c:v>19/01</c:v>
                </c:pt>
                <c:pt idx="13">
                  <c:v>19/02</c:v>
                </c:pt>
                <c:pt idx="14">
                  <c:v>19/03</c:v>
                </c:pt>
                <c:pt idx="15">
                  <c:v>19/04</c:v>
                </c:pt>
                <c:pt idx="16">
                  <c:v>19/05</c:v>
                </c:pt>
                <c:pt idx="17">
                  <c:v>19/06</c:v>
                </c:pt>
                <c:pt idx="18">
                  <c:v>19/07</c:v>
                </c:pt>
              </c:strCache>
            </c:strRef>
          </c:cat>
          <c:val>
            <c:numRef>
              <c:f>'表1,2'!$B$4:$B$22</c:f>
              <c:numCache>
                <c:ptCount val="19"/>
                <c:pt idx="0">
                  <c:v>310</c:v>
                </c:pt>
                <c:pt idx="1">
                  <c:v>308</c:v>
                </c:pt>
                <c:pt idx="2">
                  <c:v>217</c:v>
                </c:pt>
                <c:pt idx="3">
                  <c:v>294</c:v>
                </c:pt>
                <c:pt idx="4">
                  <c:v>288</c:v>
                </c:pt>
                <c:pt idx="5">
                  <c:v>274</c:v>
                </c:pt>
                <c:pt idx="6">
                  <c:v>239</c:v>
                </c:pt>
                <c:pt idx="7">
                  <c:v>172</c:v>
                </c:pt>
                <c:pt idx="8">
                  <c:v>125</c:v>
                </c:pt>
                <c:pt idx="9">
                  <c:v>101</c:v>
                </c:pt>
                <c:pt idx="10">
                  <c:v>87</c:v>
                </c:pt>
                <c:pt idx="11">
                  <c:v>118</c:v>
                </c:pt>
                <c:pt idx="12">
                  <c:v>167</c:v>
                </c:pt>
                <c:pt idx="13">
                  <c:v>207</c:v>
                </c:pt>
                <c:pt idx="14">
                  <c:v>311</c:v>
                </c:pt>
                <c:pt idx="15">
                  <c:v>336</c:v>
                </c:pt>
                <c:pt idx="16">
                  <c:v>350</c:v>
                </c:pt>
                <c:pt idx="17">
                  <c:v>189</c:v>
                </c:pt>
                <c:pt idx="18">
                  <c:v>169</c:v>
                </c:pt>
              </c:numCache>
            </c:numRef>
          </c:val>
        </c:ser>
        <c:axId val="2446649"/>
        <c:axId val="22019842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'表1,2'!$A$4:$A$22</c:f>
              <c:strCache>
                <c:ptCount val="19"/>
                <c:pt idx="0">
                  <c:v>18/01</c:v>
                </c:pt>
                <c:pt idx="1">
                  <c:v>18/02</c:v>
                </c:pt>
                <c:pt idx="2">
                  <c:v>18/03</c:v>
                </c:pt>
                <c:pt idx="3">
                  <c:v>18/04</c:v>
                </c:pt>
                <c:pt idx="4">
                  <c:v>18/05</c:v>
                </c:pt>
                <c:pt idx="5">
                  <c:v>18/06</c:v>
                </c:pt>
                <c:pt idx="6">
                  <c:v>18/07</c:v>
                </c:pt>
                <c:pt idx="7">
                  <c:v>18/08</c:v>
                </c:pt>
                <c:pt idx="8">
                  <c:v>18/09</c:v>
                </c:pt>
                <c:pt idx="9">
                  <c:v>18/10</c:v>
                </c:pt>
                <c:pt idx="10">
                  <c:v>18/11</c:v>
                </c:pt>
                <c:pt idx="11">
                  <c:v>18/12</c:v>
                </c:pt>
                <c:pt idx="12">
                  <c:v>19/01</c:v>
                </c:pt>
                <c:pt idx="13">
                  <c:v>19/02</c:v>
                </c:pt>
                <c:pt idx="14">
                  <c:v>19/03</c:v>
                </c:pt>
                <c:pt idx="15">
                  <c:v>19/04</c:v>
                </c:pt>
                <c:pt idx="16">
                  <c:v>19/05</c:v>
                </c:pt>
                <c:pt idx="17">
                  <c:v>19/06</c:v>
                </c:pt>
                <c:pt idx="18">
                  <c:v>19/07</c:v>
                </c:pt>
              </c:strCache>
            </c:strRef>
          </c:cat>
          <c:val>
            <c:numRef>
              <c:f>'表1,2'!$C$4:$C$22</c:f>
              <c:numCache>
                <c:ptCount val="19"/>
                <c:pt idx="0">
                  <c:v>23.0542</c:v>
                </c:pt>
                <c:pt idx="1">
                  <c:v>24.822</c:v>
                </c:pt>
                <c:pt idx="2">
                  <c:v>16.982</c:v>
                </c:pt>
                <c:pt idx="3">
                  <c:v>25.0746</c:v>
                </c:pt>
                <c:pt idx="4">
                  <c:v>24.9765</c:v>
                </c:pt>
                <c:pt idx="5">
                  <c:v>23.3187</c:v>
                </c:pt>
                <c:pt idx="6">
                  <c:v>21.2313</c:v>
                </c:pt>
                <c:pt idx="7">
                  <c:v>14.7311</c:v>
                </c:pt>
                <c:pt idx="8">
                  <c:v>11.4044</c:v>
                </c:pt>
                <c:pt idx="9">
                  <c:v>7.6296</c:v>
                </c:pt>
                <c:pt idx="10">
                  <c:v>6.6387</c:v>
                </c:pt>
                <c:pt idx="11">
                  <c:v>8.4283</c:v>
                </c:pt>
                <c:pt idx="12">
                  <c:v>12.265</c:v>
                </c:pt>
                <c:pt idx="13">
                  <c:v>16.1144</c:v>
                </c:pt>
                <c:pt idx="14">
                  <c:v>25.9639</c:v>
                </c:pt>
                <c:pt idx="15">
                  <c:v>29.9781</c:v>
                </c:pt>
                <c:pt idx="16">
                  <c:v>30.7882</c:v>
                </c:pt>
                <c:pt idx="17">
                  <c:v>17.603</c:v>
                </c:pt>
                <c:pt idx="18">
                  <c:v>14.3236</c:v>
                </c:pt>
              </c:numCache>
            </c:numRef>
          </c:val>
          <c:smooth val="0"/>
        </c:ser>
        <c:axId val="63960851"/>
        <c:axId val="38776748"/>
      </c:lineChart>
      <c:catAx>
        <c:axId val="244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 val="autoZero"/>
        <c:auto val="0"/>
        <c:lblOffset val="100"/>
        <c:tickLblSkip val="1"/>
        <c:noMultiLvlLbl val="0"/>
      </c:catAx>
      <c:valAx>
        <c:axId val="220198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6649"/>
        <c:crossesAt val="1"/>
        <c:crossBetween val="between"/>
        <c:dispUnits/>
      </c:valAx>
      <c:catAx>
        <c:axId val="63960851"/>
        <c:scaling>
          <c:orientation val="minMax"/>
        </c:scaling>
        <c:axPos val="b"/>
        <c:delete val="1"/>
        <c:majorTickMark val="out"/>
        <c:minorTickMark val="none"/>
        <c:tickLblPos val="nextTo"/>
        <c:crossAx val="38776748"/>
        <c:crosses val="autoZero"/>
        <c:auto val="0"/>
        <c:lblOffset val="100"/>
        <c:tickLblSkip val="1"/>
        <c:noMultiLvlLbl val="0"/>
      </c:catAx>
      <c:valAx>
        <c:axId val="387767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6085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055"/>
          <c:w val="0.212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0.88125</cdr:x>
      <cdr:y>0.91975</cdr:y>
    </cdr:from>
    <cdr:to>
      <cdr:x>0.9875</cdr:x>
      <cdr:y>0.975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0" y="6667500"/>
          <a:ext cx="1104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258050"/>
    <xdr:graphicFrame>
      <xdr:nvGraphicFramePr>
        <xdr:cNvPr id="1" name="Shape 1025"/>
        <xdr:cNvGraphicFramePr/>
      </xdr:nvGraphicFramePr>
      <xdr:xfrm>
        <a:off x="0" y="0"/>
        <a:ext cx="103822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  <col min="2" max="2" width="13.625" style="2" customWidth="1"/>
    <col min="3" max="3" width="13.625" style="17" customWidth="1"/>
    <col min="4" max="7" width="13.625" style="0" customWidth="1"/>
  </cols>
  <sheetData>
    <row r="1" spans="1:3" ht="19.5">
      <c r="A1" s="15" t="s">
        <v>4</v>
      </c>
      <c r="B1" s="26"/>
      <c r="C1" s="28"/>
    </row>
    <row r="2" spans="1:3" ht="17.25" thickBot="1">
      <c r="A2" s="16"/>
      <c r="B2" s="26"/>
      <c r="C2" s="28"/>
    </row>
    <row r="3" spans="1:3" ht="17.25" thickBot="1">
      <c r="A3" s="3" t="s">
        <v>17</v>
      </c>
      <c r="B3" s="27" t="s">
        <v>8</v>
      </c>
      <c r="C3" s="14" t="s">
        <v>5</v>
      </c>
    </row>
    <row r="4" spans="1:3" ht="16.5">
      <c r="A4" s="32" t="s">
        <v>21</v>
      </c>
      <c r="B4" s="31">
        <v>310</v>
      </c>
      <c r="C4" s="11">
        <v>23.0542</v>
      </c>
    </row>
    <row r="5" spans="1:3" ht="16.5">
      <c r="A5" s="32" t="s">
        <v>22</v>
      </c>
      <c r="B5" s="31">
        <v>308</v>
      </c>
      <c r="C5" s="11">
        <v>24.822</v>
      </c>
    </row>
    <row r="6" spans="1:3" ht="16.5">
      <c r="A6" s="32" t="s">
        <v>23</v>
      </c>
      <c r="B6" s="31">
        <v>217</v>
      </c>
      <c r="C6" s="11">
        <v>16.982</v>
      </c>
    </row>
    <row r="7" spans="1:3" ht="16.5">
      <c r="A7" s="32" t="s">
        <v>24</v>
      </c>
      <c r="B7" s="31">
        <v>294</v>
      </c>
      <c r="C7" s="11">
        <v>25.0746</v>
      </c>
    </row>
    <row r="8" spans="1:3" ht="16.5">
      <c r="A8" s="32" t="s">
        <v>25</v>
      </c>
      <c r="B8" s="31">
        <v>288</v>
      </c>
      <c r="C8" s="11">
        <v>24.9765</v>
      </c>
    </row>
    <row r="9" spans="1:3" ht="16.5">
      <c r="A9" s="32" t="s">
        <v>26</v>
      </c>
      <c r="B9" s="31">
        <v>274</v>
      </c>
      <c r="C9" s="11">
        <v>23.3187</v>
      </c>
    </row>
    <row r="10" spans="1:3" ht="16.5">
      <c r="A10" s="32" t="s">
        <v>27</v>
      </c>
      <c r="B10" s="31">
        <v>239</v>
      </c>
      <c r="C10" s="11">
        <v>21.2313</v>
      </c>
    </row>
    <row r="11" spans="1:3" ht="16.5">
      <c r="A11" s="32" t="s">
        <v>28</v>
      </c>
      <c r="B11" s="31">
        <v>172</v>
      </c>
      <c r="C11" s="11">
        <v>14.7311</v>
      </c>
    </row>
    <row r="12" spans="1:3" ht="16.5">
      <c r="A12" s="32" t="s">
        <v>29</v>
      </c>
      <c r="B12" s="31">
        <v>125</v>
      </c>
      <c r="C12" s="11">
        <v>11.4044</v>
      </c>
    </row>
    <row r="13" spans="1:3" ht="16.5">
      <c r="A13" s="32" t="s">
        <v>30</v>
      </c>
      <c r="B13" s="31">
        <v>101</v>
      </c>
      <c r="C13" s="11">
        <v>7.6296</v>
      </c>
    </row>
    <row r="14" spans="1:3" ht="16.5">
      <c r="A14" s="32" t="s">
        <v>31</v>
      </c>
      <c r="B14" s="31">
        <v>87</v>
      </c>
      <c r="C14" s="11">
        <v>6.6387</v>
      </c>
    </row>
    <row r="15" spans="1:3" ht="16.5">
      <c r="A15" s="32" t="s">
        <v>32</v>
      </c>
      <c r="B15" s="31">
        <v>118</v>
      </c>
      <c r="C15" s="11">
        <v>8.4283</v>
      </c>
    </row>
    <row r="16" spans="1:3" ht="16.5">
      <c r="A16" s="32" t="s">
        <v>33</v>
      </c>
      <c r="B16" s="31">
        <v>167</v>
      </c>
      <c r="C16" s="11">
        <v>12.265</v>
      </c>
    </row>
    <row r="17" spans="1:3" ht="16.5">
      <c r="A17" s="32" t="s">
        <v>34</v>
      </c>
      <c r="B17" s="31">
        <v>207</v>
      </c>
      <c r="C17" s="11">
        <v>16.1144</v>
      </c>
    </row>
    <row r="18" spans="1:3" ht="16.5">
      <c r="A18" s="32" t="s">
        <v>35</v>
      </c>
      <c r="B18" s="31">
        <v>311</v>
      </c>
      <c r="C18" s="11">
        <v>25.9639</v>
      </c>
    </row>
    <row r="19" spans="1:3" ht="16.5">
      <c r="A19" s="32" t="s">
        <v>36</v>
      </c>
      <c r="B19" s="31">
        <v>336</v>
      </c>
      <c r="C19" s="11">
        <v>29.9781</v>
      </c>
    </row>
    <row r="20" spans="1:3" ht="16.5">
      <c r="A20" s="32" t="s">
        <v>37</v>
      </c>
      <c r="B20" s="31">
        <v>350</v>
      </c>
      <c r="C20" s="11">
        <v>30.7882</v>
      </c>
    </row>
    <row r="21" spans="1:3" ht="16.5">
      <c r="A21" s="32" t="s">
        <v>38</v>
      </c>
      <c r="B21" s="31">
        <v>189</v>
      </c>
      <c r="C21" s="11">
        <v>17.603</v>
      </c>
    </row>
    <row r="22" spans="1:3" ht="17.25" thickBot="1">
      <c r="A22" s="18" t="s">
        <v>39</v>
      </c>
      <c r="B22" s="29">
        <v>169</v>
      </c>
      <c r="C22" s="30">
        <v>14.3236</v>
      </c>
    </row>
    <row r="23" spans="1:3" ht="16.5">
      <c r="A23" s="6"/>
      <c r="B23" s="26"/>
      <c r="C23" s="28"/>
    </row>
    <row r="24" ht="16.5">
      <c r="A24" s="6" t="s">
        <v>3</v>
      </c>
    </row>
    <row r="25" ht="16.5">
      <c r="A25" s="33" t="s">
        <v>40</v>
      </c>
    </row>
    <row r="29" ht="19.5">
      <c r="A29" s="19" t="s">
        <v>6</v>
      </c>
    </row>
    <row r="30" ht="17.25" thickBot="1"/>
    <row r="31" spans="1:7" ht="16.5">
      <c r="A31" s="55" t="s">
        <v>7</v>
      </c>
      <c r="B31" s="57" t="s">
        <v>42</v>
      </c>
      <c r="C31" s="58"/>
      <c r="D31" s="59" t="s">
        <v>41</v>
      </c>
      <c r="E31" s="60"/>
      <c r="F31" s="61" t="s">
        <v>18</v>
      </c>
      <c r="G31" s="62"/>
    </row>
    <row r="32" spans="1:7" ht="17.25" thickBot="1">
      <c r="A32" s="56"/>
      <c r="B32" s="20" t="s">
        <v>8</v>
      </c>
      <c r="C32" s="21" t="s">
        <v>5</v>
      </c>
      <c r="D32" s="36" t="s">
        <v>2</v>
      </c>
      <c r="E32" s="41" t="s">
        <v>5</v>
      </c>
      <c r="F32" s="22" t="s">
        <v>8</v>
      </c>
      <c r="G32" s="23" t="s">
        <v>19</v>
      </c>
    </row>
    <row r="33" spans="1:7" ht="16.5">
      <c r="A33" s="7" t="s">
        <v>10</v>
      </c>
      <c r="B33" s="48">
        <v>12</v>
      </c>
      <c r="C33" s="38">
        <v>1.0223</v>
      </c>
      <c r="D33" s="51">
        <v>21</v>
      </c>
      <c r="E33" s="42">
        <v>2.2107</v>
      </c>
      <c r="F33" s="8">
        <f aca="true" t="shared" si="0" ref="F33:F43">(B33-D33)/D33</f>
        <v>-0.42857142857142855</v>
      </c>
      <c r="G33" s="24">
        <f aca="true" t="shared" si="1" ref="G33:G43">(C33-E33)/E33</f>
        <v>-0.5375672863798797</v>
      </c>
    </row>
    <row r="34" spans="1:7" ht="16.5">
      <c r="A34" s="9" t="s">
        <v>13</v>
      </c>
      <c r="B34" s="49">
        <v>8</v>
      </c>
      <c r="C34" s="39">
        <v>0.6175</v>
      </c>
      <c r="D34" s="52">
        <v>14</v>
      </c>
      <c r="E34" s="43">
        <v>1.0201</v>
      </c>
      <c r="F34" s="46">
        <f t="shared" si="0"/>
        <v>-0.42857142857142855</v>
      </c>
      <c r="G34" s="34">
        <f t="shared" si="1"/>
        <v>-0.3946671894912263</v>
      </c>
    </row>
    <row r="35" spans="1:7" ht="16.5">
      <c r="A35" s="9" t="s">
        <v>9</v>
      </c>
      <c r="B35" s="49">
        <v>14</v>
      </c>
      <c r="C35" s="39">
        <v>1.3924</v>
      </c>
      <c r="D35" s="52">
        <v>23</v>
      </c>
      <c r="E35" s="43">
        <v>2.7849</v>
      </c>
      <c r="F35" s="46">
        <f t="shared" si="0"/>
        <v>-0.391304347826087</v>
      </c>
      <c r="G35" s="34">
        <f t="shared" si="1"/>
        <v>-0.5000179539660311</v>
      </c>
    </row>
    <row r="36" spans="1:7" ht="16.5">
      <c r="A36" s="9" t="s">
        <v>1</v>
      </c>
      <c r="B36" s="49">
        <v>9</v>
      </c>
      <c r="C36" s="39">
        <v>0.9853000000000001</v>
      </c>
      <c r="D36" s="52">
        <v>13</v>
      </c>
      <c r="E36" s="43">
        <v>1.3755000000000002</v>
      </c>
      <c r="F36" s="46">
        <f t="shared" si="0"/>
        <v>-0.3076923076923077</v>
      </c>
      <c r="G36" s="34">
        <f t="shared" si="1"/>
        <v>-0.2836786623046165</v>
      </c>
    </row>
    <row r="37" spans="1:7" ht="16.5">
      <c r="A37" s="9" t="s">
        <v>0</v>
      </c>
      <c r="B37" s="49">
        <v>17</v>
      </c>
      <c r="C37" s="39">
        <v>2.354</v>
      </c>
      <c r="D37" s="52">
        <v>21</v>
      </c>
      <c r="E37" s="43">
        <v>2.5540000000000003</v>
      </c>
      <c r="F37" s="46">
        <f t="shared" si="0"/>
        <v>-0.19047619047619047</v>
      </c>
      <c r="G37" s="34">
        <f t="shared" si="1"/>
        <v>-0.07830853563038377</v>
      </c>
    </row>
    <row r="38" spans="1:7" ht="16.5">
      <c r="A38" s="9" t="s">
        <v>11</v>
      </c>
      <c r="B38" s="49">
        <v>22</v>
      </c>
      <c r="C38" s="39">
        <v>1.9983000000000002</v>
      </c>
      <c r="D38" s="52">
        <v>27</v>
      </c>
      <c r="E38" s="43">
        <v>2.4056</v>
      </c>
      <c r="F38" s="46">
        <f t="shared" si="0"/>
        <v>-0.18518518518518517</v>
      </c>
      <c r="G38" s="34">
        <f t="shared" si="1"/>
        <v>-0.1693132690389092</v>
      </c>
    </row>
    <row r="39" spans="1:7" ht="16.5">
      <c r="A39" s="9" t="s">
        <v>14</v>
      </c>
      <c r="B39" s="49">
        <v>8</v>
      </c>
      <c r="C39" s="39">
        <v>0.79</v>
      </c>
      <c r="D39" s="52">
        <v>9</v>
      </c>
      <c r="E39" s="43">
        <v>0.9462999999999999</v>
      </c>
      <c r="F39" s="46">
        <f t="shared" si="0"/>
        <v>-0.1111111111111111</v>
      </c>
      <c r="G39" s="34">
        <f t="shared" si="1"/>
        <v>-0.16516960794673982</v>
      </c>
    </row>
    <row r="40" spans="1:7" ht="16.5">
      <c r="A40" s="9" t="s">
        <v>12</v>
      </c>
      <c r="B40" s="49">
        <v>18</v>
      </c>
      <c r="C40" s="39">
        <v>1.5971000000000002</v>
      </c>
      <c r="D40" s="52">
        <v>17</v>
      </c>
      <c r="E40" s="43">
        <v>1.7016999999999998</v>
      </c>
      <c r="F40" s="46">
        <f t="shared" si="0"/>
        <v>0.058823529411764705</v>
      </c>
      <c r="G40" s="34">
        <f t="shared" si="1"/>
        <v>-0.06146794382088476</v>
      </c>
    </row>
    <row r="41" spans="1:7" ht="16.5">
      <c r="A41" s="9" t="s">
        <v>16</v>
      </c>
      <c r="B41" s="49">
        <v>36</v>
      </c>
      <c r="C41" s="39">
        <v>2.0341</v>
      </c>
      <c r="D41" s="52">
        <v>30</v>
      </c>
      <c r="E41" s="43">
        <v>1.7634999999999998</v>
      </c>
      <c r="F41" s="46">
        <f t="shared" si="0"/>
        <v>0.2</v>
      </c>
      <c r="G41" s="34">
        <f t="shared" si="1"/>
        <v>0.15344485398355553</v>
      </c>
    </row>
    <row r="42" spans="1:7" ht="17.25" thickBot="1">
      <c r="A42" s="10" t="s">
        <v>15</v>
      </c>
      <c r="B42" s="50">
        <v>25</v>
      </c>
      <c r="C42" s="40">
        <v>1.5326</v>
      </c>
      <c r="D42" s="53">
        <v>14</v>
      </c>
      <c r="E42" s="44">
        <v>0.8406999999999999</v>
      </c>
      <c r="F42" s="47">
        <f t="shared" si="0"/>
        <v>0.7857142857142857</v>
      </c>
      <c r="G42" s="35">
        <f t="shared" si="1"/>
        <v>0.8230046389913169</v>
      </c>
    </row>
    <row r="43" spans="1:7" ht="17.25" thickBot="1">
      <c r="A43" s="4" t="s">
        <v>20</v>
      </c>
      <c r="B43" s="5">
        <f>SUM(B33:B42)</f>
        <v>169</v>
      </c>
      <c r="C43" s="12">
        <f>SUM(C33:C42)</f>
        <v>14.323600000000003</v>
      </c>
      <c r="D43" s="37">
        <f>SUM(D33:D42)</f>
        <v>189</v>
      </c>
      <c r="E43" s="45">
        <f>SUM(E33:E42)</f>
        <v>17.602999999999998</v>
      </c>
      <c r="F43" s="13">
        <f t="shared" si="0"/>
        <v>-0.10582010582010581</v>
      </c>
      <c r="G43" s="25">
        <f t="shared" si="1"/>
        <v>-0.18629779014940612</v>
      </c>
    </row>
    <row r="44" ht="16.5">
      <c r="A44" s="54" t="s">
        <v>43</v>
      </c>
    </row>
    <row r="45" ht="16.5">
      <c r="A45" s="1"/>
    </row>
    <row r="46" ht="16.5">
      <c r="A46" s="6" t="s">
        <v>3</v>
      </c>
    </row>
    <row r="47" ht="16.5">
      <c r="A47" s="33" t="s">
        <v>40</v>
      </c>
    </row>
  </sheetData>
  <sheetProtection/>
  <mergeCells count="4">
    <mergeCell ref="A31:A32"/>
    <mergeCell ref="B31:C31"/>
    <mergeCell ref="D31:E31"/>
    <mergeCell ref="F31:G31"/>
  </mergeCells>
  <conditionalFormatting sqref="D37">
    <cfRule type="cellIs" priority="2" dxfId="0" operator="greaterThanOrEqual" stopIfTrue="1">
      <formula>203</formula>
    </cfRule>
  </conditionalFormatting>
  <conditionalFormatting sqref="B37">
    <cfRule type="cellIs" priority="1" dxfId="0" operator="greaterThanOrEqual" stopIfTrue="1">
      <formula>203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2013-05-02T08:16:47Z</cp:lastPrinted>
  <dcterms:created xsi:type="dcterms:W3CDTF">2006-06-26T04:08:56Z</dcterms:created>
  <dcterms:modified xsi:type="dcterms:W3CDTF">2019-08-02T04:51:55Z</dcterms:modified>
  <cp:category/>
  <cp:version/>
  <cp:contentType/>
  <cp:contentStatus/>
</cp:coreProperties>
</file>