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" yWindow="270" windowWidth="9630" windowHeight="6720" tabRatio="820" activeTab="0"/>
  </bookViews>
  <sheets>
    <sheet name="表1" sheetId="1" r:id="rId1"/>
    <sheet name="表2-3" sheetId="2" r:id="rId2"/>
    <sheet name="圖1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<sst xmlns="http://schemas.openxmlformats.org/spreadsheetml/2006/main" count="36" uniqueCount="28">
  <si>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r>
      <t>註：(</t>
    </r>
    <r>
      <rPr>
        <sz val="12"/>
        <rFont val="新細明體"/>
        <family val="1"/>
      </rPr>
      <t>1) 數字包括一手及二手車位登記</t>
    </r>
  </si>
  <si>
    <r>
      <t xml:space="preserve"> </t>
    </r>
    <r>
      <rPr>
        <sz val="12"/>
        <rFont val="新細明體"/>
        <family val="1"/>
      </rPr>
      <t xml:space="preserve">       (2) 資料按登記宗數由多至少排列</t>
    </r>
  </si>
  <si>
    <t>中原地產研究部</t>
  </si>
  <si>
    <t>宗數</t>
  </si>
  <si>
    <r>
      <t>註：</t>
    </r>
    <r>
      <rPr>
        <sz val="12"/>
        <rFont val="新細明體"/>
        <family val="1"/>
      </rPr>
      <t>數字包括一手及二手車位登記</t>
    </r>
  </si>
  <si>
    <t>屋苑名稱</t>
  </si>
  <si>
    <t>區份</t>
  </si>
  <si>
    <t>香港</t>
  </si>
  <si>
    <t>九龍</t>
  </si>
  <si>
    <t>新界</t>
  </si>
  <si>
    <t>年/月</t>
  </si>
  <si>
    <t xml:space="preserve"> 一手登記</t>
  </si>
  <si>
    <t>二手登記</t>
  </si>
  <si>
    <t>總計</t>
  </si>
  <si>
    <t>宗數</t>
  </si>
  <si>
    <t>金額(百萬元)</t>
  </si>
  <si>
    <t>中原地產研究部</t>
  </si>
  <si>
    <t>表1：住宅車位買賣合約登記按月統計</t>
  </si>
  <si>
    <t>金額(百萬元)</t>
  </si>
  <si>
    <t>MONTEREY</t>
  </si>
  <si>
    <t>表2：2019年8月份車位買賣登記較多的屋苑統計</t>
  </si>
  <si>
    <t>表3：2019年8月份住宅車位買賣合約登記分區統計</t>
  </si>
  <si>
    <t>2019年9月9日</t>
  </si>
  <si>
    <t>匯璽</t>
  </si>
  <si>
    <t>豪景花園</t>
  </si>
  <si>
    <t>滿名山</t>
  </si>
  <si>
    <t>海怡半島</t>
  </si>
  <si>
    <r>
      <t>2019</t>
    </r>
    <r>
      <rPr>
        <sz val="12"/>
        <rFont val="新細明體"/>
        <family val="1"/>
      </rPr>
      <t>年9月9日</t>
    </r>
  </si>
</sst>
</file>

<file path=xl/styles.xml><?xml version="1.0" encoding="utf-8"?>
<styleSheet xmlns="http://schemas.openxmlformats.org/spreadsheetml/2006/main">
  <numFmts count="3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0.0%"/>
    <numFmt numFmtId="179" formatCode="m&quot;月&quot;d&quot;日&quot;"/>
    <numFmt numFmtId="180" formatCode="#,##0.0_);[Red]\(#,##0.0\)"/>
    <numFmt numFmtId="181" formatCode="0_);[Red]\(0\)"/>
    <numFmt numFmtId="182" formatCode="0.0_);[Red]\(0.0\)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0_ "/>
    <numFmt numFmtId="192" formatCode="0.0_ "/>
    <numFmt numFmtId="193" formatCode="0.00_);[Red]\(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 "/>
    <numFmt numFmtId="199" formatCode="yymm"/>
    <numFmt numFmtId="200" formatCode="yyyy&quot;年&quot;m&quot;月&quot;d&quot;日&quot;"/>
    <numFmt numFmtId="201" formatCode="[$-F800]dddd\,\ mmmm\ dd\,\ yyyy"/>
    <numFmt numFmtId="202" formatCode="mmm\-yyyy"/>
  </numFmts>
  <fonts count="40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3" fillId="0" borderId="11" xfId="0" applyNumberFormat="1" applyFont="1" applyBorder="1" applyAlignment="1">
      <alignment horizontal="center" vertical="center"/>
    </xf>
    <xf numFmtId="38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8" fontId="0" fillId="0" borderId="13" xfId="0" applyNumberFormat="1" applyFont="1" applyBorder="1" applyAlignment="1">
      <alignment horizontal="center" vertical="center"/>
    </xf>
    <xf numFmtId="40" fontId="0" fillId="0" borderId="14" xfId="0" applyNumberFormat="1" applyFont="1" applyBorder="1" applyAlignment="1">
      <alignment horizontal="center" vertical="center"/>
    </xf>
    <xf numFmtId="40" fontId="0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0" fontId="0" fillId="0" borderId="0" xfId="0" applyNumberFormat="1" applyAlignment="1">
      <alignment vertical="center"/>
    </xf>
    <xf numFmtId="38" fontId="3" fillId="0" borderId="17" xfId="0" applyNumberFormat="1" applyFont="1" applyFill="1" applyBorder="1" applyAlignment="1">
      <alignment horizontal="center" vertical="center"/>
    </xf>
    <xf numFmtId="40" fontId="3" fillId="0" borderId="15" xfId="0" applyNumberFormat="1" applyFont="1" applyFill="1" applyBorder="1" applyAlignment="1">
      <alignment horizontal="center" vertical="center"/>
    </xf>
    <xf numFmtId="38" fontId="3" fillId="0" borderId="18" xfId="0" applyNumberFormat="1" applyFont="1" applyFill="1" applyBorder="1" applyAlignment="1">
      <alignment horizontal="center" vertical="center"/>
    </xf>
    <xf numFmtId="40" fontId="3" fillId="0" borderId="19" xfId="0" applyNumberFormat="1" applyFont="1" applyFill="1" applyBorder="1" applyAlignment="1">
      <alignment horizontal="center" vertical="center"/>
    </xf>
    <xf numFmtId="40" fontId="3" fillId="0" borderId="20" xfId="0" applyNumberFormat="1" applyFont="1" applyBorder="1" applyAlignment="1">
      <alignment horizontal="center" vertical="center"/>
    </xf>
    <xf numFmtId="38" fontId="0" fillId="0" borderId="21" xfId="0" applyNumberFormat="1" applyFont="1" applyFill="1" applyBorder="1" applyAlignment="1">
      <alignment horizontal="center" vertical="center"/>
    </xf>
    <xf numFmtId="40" fontId="0" fillId="0" borderId="22" xfId="0" applyNumberFormat="1" applyFont="1" applyFill="1" applyBorder="1" applyAlignment="1">
      <alignment horizontal="center" vertical="center"/>
    </xf>
    <xf numFmtId="38" fontId="0" fillId="0" borderId="16" xfId="0" applyNumberFormat="1" applyFont="1" applyFill="1" applyBorder="1" applyAlignment="1">
      <alignment horizontal="center" vertical="center"/>
    </xf>
    <xf numFmtId="40" fontId="0" fillId="0" borderId="14" xfId="0" applyNumberFormat="1" applyFont="1" applyFill="1" applyBorder="1" applyAlignment="1">
      <alignment horizontal="center" vertical="center"/>
    </xf>
    <xf numFmtId="40" fontId="0" fillId="0" borderId="15" xfId="0" applyNumberFormat="1" applyFont="1" applyFill="1" applyBorder="1" applyAlignment="1">
      <alignment horizontal="center" vertical="center"/>
    </xf>
    <xf numFmtId="40" fontId="0" fillId="0" borderId="23" xfId="0" applyNumberFormat="1" applyFont="1" applyFill="1" applyBorder="1" applyAlignment="1">
      <alignment horizontal="center" vertical="center"/>
    </xf>
    <xf numFmtId="40" fontId="0" fillId="0" borderId="19" xfId="0" applyNumberFormat="1" applyFont="1" applyFill="1" applyBorder="1" applyAlignment="1">
      <alignment horizontal="center" vertical="center"/>
    </xf>
    <xf numFmtId="40" fontId="0" fillId="0" borderId="24" xfId="0" applyNumberFormat="1" applyFont="1" applyFill="1" applyBorder="1" applyAlignment="1">
      <alignment horizontal="center" vertical="center"/>
    </xf>
    <xf numFmtId="38" fontId="0" fillId="0" borderId="17" xfId="0" applyNumberFormat="1" applyFont="1" applyFill="1" applyBorder="1" applyAlignment="1">
      <alignment horizontal="center" vertical="center"/>
    </xf>
    <xf numFmtId="38" fontId="0" fillId="0" borderId="25" xfId="0" applyNumberFormat="1" applyFont="1" applyFill="1" applyBorder="1" applyAlignment="1">
      <alignment horizontal="center" vertical="center"/>
    </xf>
    <xf numFmtId="38" fontId="0" fillId="0" borderId="26" xfId="0" applyNumberFormat="1" applyFont="1" applyFill="1" applyBorder="1" applyAlignment="1">
      <alignment horizontal="center" vertical="center"/>
    </xf>
    <xf numFmtId="38" fontId="0" fillId="0" borderId="18" xfId="0" applyNumberFormat="1" applyFont="1" applyFill="1" applyBorder="1" applyAlignment="1">
      <alignment horizontal="center" vertical="center"/>
    </xf>
    <xf numFmtId="199" fontId="0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99" fontId="0" fillId="0" borderId="2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0" fillId="0" borderId="0" xfId="35" applyNumberFormat="1" applyFont="1" applyFill="1" applyAlignment="1">
      <alignment horizontal="left" vertical="center"/>
      <protection/>
    </xf>
    <xf numFmtId="0" fontId="0" fillId="0" borderId="29" xfId="0" applyBorder="1" applyAlignment="1">
      <alignment horizontal="center" vertical="center"/>
    </xf>
    <xf numFmtId="38" fontId="0" fillId="0" borderId="30" xfId="0" applyNumberFormat="1" applyFont="1" applyBorder="1" applyAlignment="1">
      <alignment horizontal="center" vertical="center"/>
    </xf>
    <xf numFmtId="40" fontId="0" fillId="0" borderId="3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98" fontId="0" fillId="0" borderId="22" xfId="0" applyNumberForma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98" fontId="0" fillId="0" borderId="14" xfId="0" applyNumberForma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98" fontId="0" fillId="0" borderId="15" xfId="0" applyNumberFormat="1" applyFill="1" applyBorder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40" fontId="0" fillId="0" borderId="0" xfId="0" applyNumberFormat="1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0" fontId="3" fillId="0" borderId="29" xfId="34" applyFont="1" applyFill="1" applyBorder="1" applyAlignment="1">
      <alignment horizontal="center" vertical="center"/>
      <protection/>
    </xf>
    <xf numFmtId="0" fontId="3" fillId="0" borderId="31" xfId="34" applyFont="1" applyFill="1" applyBorder="1" applyAlignment="1">
      <alignment horizontal="center" vertical="center"/>
      <protection/>
    </xf>
    <xf numFmtId="0" fontId="3" fillId="0" borderId="33" xfId="34" applyFont="1" applyFill="1" applyBorder="1" applyAlignment="1">
      <alignment horizontal="center" vertical="center"/>
      <protection/>
    </xf>
    <xf numFmtId="0" fontId="3" fillId="0" borderId="34" xfId="34" applyFont="1" applyFill="1" applyBorder="1" applyAlignment="1">
      <alignment horizontal="center" vertical="center"/>
      <protection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5" xfId="33"/>
    <cellStyle name="一般_070104Lux" xfId="34"/>
    <cellStyle name="一般_110117car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圖：整體住宅車位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(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包括一手及二手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)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買賣合約登記按月統計</a:t>
            </a:r>
          </a:p>
        </c:rich>
      </c:tx>
      <c:layout>
        <c:manualLayout>
          <c:xMode val="factor"/>
          <c:yMode val="factor"/>
          <c:x val="-0.027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7375"/>
          <c:w val="0.99625"/>
          <c:h val="0.86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'表1'!$F$4</c:f>
              <c:strCache>
                <c:ptCount val="1"/>
                <c:pt idx="0">
                  <c:v>宗數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'表1'!$A$5:$A$24</c:f>
              <c:strCache>
                <c:ptCount val="2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</c:strCache>
            </c:strRef>
          </c:cat>
          <c:val>
            <c:numRef>
              <c:f>'表1'!$F$5:$F$24</c:f>
              <c:numCache>
                <c:ptCount val="20"/>
                <c:pt idx="0">
                  <c:v>794</c:v>
                </c:pt>
                <c:pt idx="1">
                  <c:v>758</c:v>
                </c:pt>
                <c:pt idx="2">
                  <c:v>576</c:v>
                </c:pt>
                <c:pt idx="3">
                  <c:v>862</c:v>
                </c:pt>
                <c:pt idx="4">
                  <c:v>1030</c:v>
                </c:pt>
                <c:pt idx="5">
                  <c:v>1297</c:v>
                </c:pt>
                <c:pt idx="6">
                  <c:v>1149</c:v>
                </c:pt>
                <c:pt idx="7">
                  <c:v>873</c:v>
                </c:pt>
                <c:pt idx="8">
                  <c:v>484</c:v>
                </c:pt>
                <c:pt idx="9">
                  <c:v>488</c:v>
                </c:pt>
                <c:pt idx="10">
                  <c:v>340</c:v>
                </c:pt>
                <c:pt idx="11">
                  <c:v>317</c:v>
                </c:pt>
                <c:pt idx="12">
                  <c:v>384</c:v>
                </c:pt>
                <c:pt idx="13">
                  <c:v>420</c:v>
                </c:pt>
                <c:pt idx="14">
                  <c:v>415</c:v>
                </c:pt>
                <c:pt idx="15">
                  <c:v>624</c:v>
                </c:pt>
                <c:pt idx="16">
                  <c:v>731</c:v>
                </c:pt>
                <c:pt idx="17">
                  <c:v>634</c:v>
                </c:pt>
                <c:pt idx="18">
                  <c:v>436</c:v>
                </c:pt>
                <c:pt idx="19">
                  <c:v>447</c:v>
                </c:pt>
              </c:numCache>
            </c:numRef>
          </c:val>
        </c:ser>
        <c:axId val="31584236"/>
        <c:axId val="15822669"/>
      </c:barChart>
      <c:lineChart>
        <c:grouping val="standard"/>
        <c:varyColors val="0"/>
        <c:ser>
          <c:idx val="0"/>
          <c:order val="1"/>
          <c:tx>
            <c:strRef>
              <c:f>'表1'!$G$4</c:f>
              <c:strCache>
                <c:ptCount val="1"/>
                <c:pt idx="0">
                  <c:v>金額(百萬元)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'表1'!$A$5:$A$24</c:f>
              <c:strCache>
                <c:ptCount val="2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</c:strCache>
            </c:strRef>
          </c:cat>
          <c:val>
            <c:numRef>
              <c:f>'表1'!$G$5:$G$24</c:f>
              <c:numCache>
                <c:ptCount val="20"/>
                <c:pt idx="0">
                  <c:v>1201.383832</c:v>
                </c:pt>
                <c:pt idx="1">
                  <c:v>1259.716529</c:v>
                </c:pt>
                <c:pt idx="2">
                  <c:v>1015.71416</c:v>
                </c:pt>
                <c:pt idx="3">
                  <c:v>1605.5628000000002</c:v>
                </c:pt>
                <c:pt idx="4">
                  <c:v>2077.0558</c:v>
                </c:pt>
                <c:pt idx="5">
                  <c:v>2405.43022</c:v>
                </c:pt>
                <c:pt idx="6">
                  <c:v>2072.728459</c:v>
                </c:pt>
                <c:pt idx="7">
                  <c:v>1963.7187999999999</c:v>
                </c:pt>
                <c:pt idx="8">
                  <c:v>736.03926</c:v>
                </c:pt>
                <c:pt idx="9">
                  <c:v>885.173763</c:v>
                </c:pt>
                <c:pt idx="10">
                  <c:v>629.055627</c:v>
                </c:pt>
                <c:pt idx="11">
                  <c:v>785.265</c:v>
                </c:pt>
                <c:pt idx="12">
                  <c:v>1005.8550000000001</c:v>
                </c:pt>
                <c:pt idx="13">
                  <c:v>1049.003601</c:v>
                </c:pt>
                <c:pt idx="14">
                  <c:v>674.636888</c:v>
                </c:pt>
                <c:pt idx="15">
                  <c:v>1907.26766</c:v>
                </c:pt>
                <c:pt idx="16">
                  <c:v>1413.4597680000002</c:v>
                </c:pt>
                <c:pt idx="17">
                  <c:v>1118.773152</c:v>
                </c:pt>
                <c:pt idx="18">
                  <c:v>999.5062</c:v>
                </c:pt>
                <c:pt idx="19">
                  <c:v>995.62645</c:v>
                </c:pt>
              </c:numCache>
            </c:numRef>
          </c:val>
          <c:smooth val="0"/>
        </c:ser>
        <c:axId val="8186294"/>
        <c:axId val="6567783"/>
      </c:lineChart>
      <c:catAx>
        <c:axId val="31584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22669"/>
        <c:crosses val="autoZero"/>
        <c:auto val="0"/>
        <c:lblOffset val="100"/>
        <c:tickLblSkip val="1"/>
        <c:noMultiLvlLbl val="0"/>
      </c:catAx>
      <c:valAx>
        <c:axId val="15822669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84236"/>
        <c:crossesAt val="1"/>
        <c:crossBetween val="between"/>
        <c:dispUnits/>
      </c:valAx>
      <c:catAx>
        <c:axId val="8186294"/>
        <c:scaling>
          <c:orientation val="minMax"/>
        </c:scaling>
        <c:axPos val="b"/>
        <c:delete val="1"/>
        <c:majorTickMark val="out"/>
        <c:minorTickMark val="none"/>
        <c:tickLblPos val="nextTo"/>
        <c:crossAx val="6567783"/>
        <c:crosses val="autoZero"/>
        <c:auto val="0"/>
        <c:lblOffset val="100"/>
        <c:tickLblSkip val="1"/>
        <c:noMultiLvlLbl val="0"/>
      </c:catAx>
      <c:valAx>
        <c:axId val="6567783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百萬元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8629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11675"/>
          <c:w val="0.2122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圖表3"/>
  <sheetViews>
    <sheetView workbookViewId="0" zoomScale="76"/>
  </sheetViews>
  <pageMargins left="0" right="0" top="0" bottom="0" header="0" footer="0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0.85575</cdr:x>
      <cdr:y>0.92175</cdr:y>
    </cdr:from>
    <cdr:to>
      <cdr:x>0.962</cdr:x>
      <cdr:y>0.97825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8867775" y="6677025"/>
          <a:ext cx="11049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  <cdr:relSizeAnchor xmlns:cdr="http://schemas.openxmlformats.org/drawingml/2006/chartDrawing">
    <cdr:from>
      <cdr:x>0</cdr:x>
      <cdr:y>0.9485</cdr:y>
    </cdr:from>
    <cdr:to>
      <cdr:x>0.22525</cdr:x>
      <cdr:y>0.98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867525"/>
          <a:ext cx="2333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註：數字包括一手及二手車位登記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72725" cy="7248525"/>
    <xdr:graphicFrame>
      <xdr:nvGraphicFramePr>
        <xdr:cNvPr id="1" name="Shape 1025"/>
        <xdr:cNvGraphicFramePr/>
      </xdr:nvGraphicFramePr>
      <xdr:xfrm>
        <a:off x="0" y="0"/>
        <a:ext cx="10372725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G28" sqref="G28"/>
    </sheetView>
  </sheetViews>
  <sheetFormatPr defaultColWidth="9.00390625" defaultRowHeight="16.5"/>
  <cols>
    <col min="1" max="1" width="11.375" style="35" customWidth="1"/>
    <col min="2" max="2" width="9.00390625" style="51" customWidth="1"/>
    <col min="3" max="3" width="15.875" style="52" customWidth="1"/>
    <col min="4" max="4" width="9.50390625" style="51" customWidth="1"/>
    <col min="5" max="5" width="15.50390625" style="52" customWidth="1"/>
    <col min="6" max="6" width="9.00390625" style="51" customWidth="1"/>
    <col min="7" max="7" width="14.875" style="52" customWidth="1"/>
    <col min="8" max="16384" width="8.75390625" style="35" customWidth="1"/>
  </cols>
  <sheetData>
    <row r="1" ht="19.5">
      <c r="A1" s="37" t="s">
        <v>17</v>
      </c>
    </row>
    <row r="2" ht="17.25" customHeight="1" thickBot="1">
      <c r="A2" s="37"/>
    </row>
    <row r="3" spans="1:7" ht="20.25" customHeight="1">
      <c r="A3" s="58" t="s">
        <v>10</v>
      </c>
      <c r="B3" s="54" t="s">
        <v>11</v>
      </c>
      <c r="C3" s="55"/>
      <c r="D3" s="56" t="s">
        <v>12</v>
      </c>
      <c r="E3" s="57"/>
      <c r="F3" s="54" t="s">
        <v>13</v>
      </c>
      <c r="G3" s="55"/>
    </row>
    <row r="4" spans="1:7" ht="20.25" customHeight="1" thickBot="1">
      <c r="A4" s="59"/>
      <c r="B4" s="16" t="s">
        <v>14</v>
      </c>
      <c r="C4" s="17" t="s">
        <v>15</v>
      </c>
      <c r="D4" s="18" t="s">
        <v>14</v>
      </c>
      <c r="E4" s="19" t="s">
        <v>15</v>
      </c>
      <c r="F4" s="16" t="s">
        <v>14</v>
      </c>
      <c r="G4" s="17" t="s">
        <v>15</v>
      </c>
    </row>
    <row r="5" spans="1:7" ht="16.5">
      <c r="A5" s="33">
        <v>43101</v>
      </c>
      <c r="B5" s="21">
        <v>180</v>
      </c>
      <c r="C5" s="22">
        <v>376.2242</v>
      </c>
      <c r="D5" s="30">
        <v>614</v>
      </c>
      <c r="E5" s="28">
        <v>825.159632</v>
      </c>
      <c r="F5" s="21">
        <f aca="true" t="shared" si="0" ref="F5:G9">B5+D5</f>
        <v>794</v>
      </c>
      <c r="G5" s="22">
        <f t="shared" si="0"/>
        <v>1201.383832</v>
      </c>
    </row>
    <row r="6" spans="1:7" ht="16.5">
      <c r="A6" s="33">
        <v>43132</v>
      </c>
      <c r="B6" s="23">
        <v>301</v>
      </c>
      <c r="C6" s="24">
        <v>627.05915</v>
      </c>
      <c r="D6" s="31">
        <v>457</v>
      </c>
      <c r="E6" s="26">
        <v>632.657379</v>
      </c>
      <c r="F6" s="21">
        <f t="shared" si="0"/>
        <v>758</v>
      </c>
      <c r="G6" s="24">
        <f t="shared" si="0"/>
        <v>1259.716529</v>
      </c>
    </row>
    <row r="7" spans="1:7" ht="16.5">
      <c r="A7" s="33">
        <v>43160</v>
      </c>
      <c r="B7" s="23">
        <v>135</v>
      </c>
      <c r="C7" s="24">
        <v>264.01779999999997</v>
      </c>
      <c r="D7" s="31">
        <v>441</v>
      </c>
      <c r="E7" s="26">
        <v>751.69636</v>
      </c>
      <c r="F7" s="21">
        <f t="shared" si="0"/>
        <v>576</v>
      </c>
      <c r="G7" s="24">
        <f t="shared" si="0"/>
        <v>1015.71416</v>
      </c>
    </row>
    <row r="8" spans="1:7" ht="16.5">
      <c r="A8" s="33">
        <v>43191</v>
      </c>
      <c r="B8" s="23">
        <v>274</v>
      </c>
      <c r="C8" s="24">
        <v>768.9</v>
      </c>
      <c r="D8" s="31">
        <v>588</v>
      </c>
      <c r="E8" s="26">
        <v>836.6628000000001</v>
      </c>
      <c r="F8" s="21">
        <f t="shared" si="0"/>
        <v>862</v>
      </c>
      <c r="G8" s="24">
        <f t="shared" si="0"/>
        <v>1605.5628000000002</v>
      </c>
    </row>
    <row r="9" spans="1:7" ht="16.5">
      <c r="A9" s="33">
        <v>43221</v>
      </c>
      <c r="B9" s="23">
        <v>384</v>
      </c>
      <c r="C9" s="24">
        <v>1169.7855</v>
      </c>
      <c r="D9" s="31">
        <v>646</v>
      </c>
      <c r="E9" s="26">
        <v>907.2703</v>
      </c>
      <c r="F9" s="21">
        <f t="shared" si="0"/>
        <v>1030</v>
      </c>
      <c r="G9" s="24">
        <f t="shared" si="0"/>
        <v>2077.0558</v>
      </c>
    </row>
    <row r="10" spans="1:7" ht="16.5">
      <c r="A10" s="33">
        <v>43252</v>
      </c>
      <c r="B10" s="23">
        <v>606</v>
      </c>
      <c r="C10" s="24">
        <v>1294.34892</v>
      </c>
      <c r="D10" s="31">
        <v>691</v>
      </c>
      <c r="E10" s="26">
        <v>1111.0813</v>
      </c>
      <c r="F10" s="21">
        <v>1297</v>
      </c>
      <c r="G10" s="24">
        <v>2405.43022</v>
      </c>
    </row>
    <row r="11" spans="1:7" ht="16.5">
      <c r="A11" s="33">
        <v>43282</v>
      </c>
      <c r="B11" s="23">
        <v>408</v>
      </c>
      <c r="C11" s="24">
        <v>825.81792</v>
      </c>
      <c r="D11" s="31">
        <v>741</v>
      </c>
      <c r="E11" s="26">
        <v>1246.910539</v>
      </c>
      <c r="F11" s="21">
        <v>1149</v>
      </c>
      <c r="G11" s="24">
        <v>2072.728459</v>
      </c>
    </row>
    <row r="12" spans="1:7" ht="16.5">
      <c r="A12" s="33">
        <v>43313</v>
      </c>
      <c r="B12" s="23">
        <v>367</v>
      </c>
      <c r="C12" s="24">
        <v>1217.879</v>
      </c>
      <c r="D12" s="31">
        <v>506</v>
      </c>
      <c r="E12" s="26">
        <v>745.8398</v>
      </c>
      <c r="F12" s="21">
        <v>873</v>
      </c>
      <c r="G12" s="24">
        <v>1963.7187999999999</v>
      </c>
    </row>
    <row r="13" spans="1:7" ht="16.5">
      <c r="A13" s="33">
        <v>43344</v>
      </c>
      <c r="B13" s="23">
        <v>92</v>
      </c>
      <c r="C13" s="24">
        <v>181.764</v>
      </c>
      <c r="D13" s="31">
        <v>392</v>
      </c>
      <c r="E13" s="26">
        <v>554.27526</v>
      </c>
      <c r="F13" s="21">
        <v>484</v>
      </c>
      <c r="G13" s="24">
        <v>736.03926</v>
      </c>
    </row>
    <row r="14" spans="1:7" ht="16.5">
      <c r="A14" s="33">
        <v>43374</v>
      </c>
      <c r="B14" s="23">
        <v>187</v>
      </c>
      <c r="C14" s="24">
        <v>391.775148</v>
      </c>
      <c r="D14" s="31">
        <v>301</v>
      </c>
      <c r="E14" s="26">
        <v>493.39861500000006</v>
      </c>
      <c r="F14" s="21">
        <v>488</v>
      </c>
      <c r="G14" s="24">
        <v>885.173763</v>
      </c>
    </row>
    <row r="15" spans="1:7" ht="16.5">
      <c r="A15" s="33">
        <v>43405</v>
      </c>
      <c r="B15" s="23">
        <v>151</v>
      </c>
      <c r="C15" s="24">
        <v>324.853559</v>
      </c>
      <c r="D15" s="31">
        <v>189</v>
      </c>
      <c r="E15" s="26">
        <v>304.202068</v>
      </c>
      <c r="F15" s="21">
        <v>340</v>
      </c>
      <c r="G15" s="24">
        <v>629.055627</v>
      </c>
    </row>
    <row r="16" spans="1:7" ht="16.5">
      <c r="A16" s="33">
        <v>43435</v>
      </c>
      <c r="B16" s="23">
        <v>165</v>
      </c>
      <c r="C16" s="24">
        <v>520.462</v>
      </c>
      <c r="D16" s="31">
        <v>152</v>
      </c>
      <c r="E16" s="26">
        <v>264.803</v>
      </c>
      <c r="F16" s="23">
        <v>317</v>
      </c>
      <c r="G16" s="24">
        <v>785.265</v>
      </c>
    </row>
    <row r="17" spans="1:7" ht="16.5">
      <c r="A17" s="33">
        <v>43466</v>
      </c>
      <c r="B17" s="23">
        <v>227</v>
      </c>
      <c r="C17" s="24">
        <v>779.1870000000001</v>
      </c>
      <c r="D17" s="31">
        <v>157</v>
      </c>
      <c r="E17" s="26">
        <v>226.668</v>
      </c>
      <c r="F17" s="23">
        <v>384</v>
      </c>
      <c r="G17" s="24">
        <v>1005.8550000000001</v>
      </c>
    </row>
    <row r="18" spans="1:7" ht="16.5">
      <c r="A18" s="33">
        <f aca="true" t="shared" si="1" ref="A18:A24">EDATE(A17,1)</f>
        <v>43497</v>
      </c>
      <c r="B18" s="23">
        <v>273</v>
      </c>
      <c r="C18" s="24">
        <v>840.2479999999999</v>
      </c>
      <c r="D18" s="31">
        <v>147</v>
      </c>
      <c r="E18" s="26">
        <v>208.75560099999998</v>
      </c>
      <c r="F18" s="23">
        <v>420</v>
      </c>
      <c r="G18" s="24">
        <v>1049.003601</v>
      </c>
    </row>
    <row r="19" spans="1:7" ht="16.5">
      <c r="A19" s="33">
        <f t="shared" si="1"/>
        <v>43525</v>
      </c>
      <c r="B19" s="23">
        <v>185</v>
      </c>
      <c r="C19" s="24">
        <v>330.313</v>
      </c>
      <c r="D19" s="31">
        <v>230</v>
      </c>
      <c r="E19" s="26">
        <v>344.323888</v>
      </c>
      <c r="F19" s="23">
        <v>415</v>
      </c>
      <c r="G19" s="24">
        <v>674.636888</v>
      </c>
    </row>
    <row r="20" spans="1:7" ht="16.5">
      <c r="A20" s="33">
        <f t="shared" si="1"/>
        <v>43556</v>
      </c>
      <c r="B20" s="23">
        <v>286</v>
      </c>
      <c r="C20" s="24">
        <v>773.6981599999999</v>
      </c>
      <c r="D20" s="31">
        <v>338</v>
      </c>
      <c r="E20" s="26">
        <v>1133.5695</v>
      </c>
      <c r="F20" s="23">
        <v>624</v>
      </c>
      <c r="G20" s="24">
        <v>1907.26766</v>
      </c>
    </row>
    <row r="21" spans="1:7" ht="16.5">
      <c r="A21" s="33">
        <f t="shared" si="1"/>
        <v>43586</v>
      </c>
      <c r="B21" s="23">
        <v>266</v>
      </c>
      <c r="C21" s="24">
        <v>612.40088</v>
      </c>
      <c r="D21" s="31">
        <v>465</v>
      </c>
      <c r="E21" s="26">
        <v>801.058888</v>
      </c>
      <c r="F21" s="23">
        <v>731</v>
      </c>
      <c r="G21" s="24">
        <v>1413.4597680000002</v>
      </c>
    </row>
    <row r="22" spans="1:7" ht="16.5">
      <c r="A22" s="33">
        <f t="shared" si="1"/>
        <v>43617</v>
      </c>
      <c r="B22" s="23">
        <v>180</v>
      </c>
      <c r="C22" s="24">
        <v>391.058</v>
      </c>
      <c r="D22" s="31">
        <v>454</v>
      </c>
      <c r="E22" s="26">
        <v>727.715152</v>
      </c>
      <c r="F22" s="23">
        <v>634</v>
      </c>
      <c r="G22" s="24">
        <v>1118.773152</v>
      </c>
    </row>
    <row r="23" spans="1:7" ht="16.5">
      <c r="A23" s="33">
        <f t="shared" si="1"/>
        <v>43647</v>
      </c>
      <c r="B23" s="23">
        <v>170</v>
      </c>
      <c r="C23" s="24">
        <v>446.06</v>
      </c>
      <c r="D23" s="31">
        <v>266</v>
      </c>
      <c r="E23" s="26">
        <v>553.4462</v>
      </c>
      <c r="F23" s="23">
        <v>436</v>
      </c>
      <c r="G23" s="24">
        <v>999.5062</v>
      </c>
    </row>
    <row r="24" spans="1:7" ht="17.25" thickBot="1">
      <c r="A24" s="36">
        <f t="shared" si="1"/>
        <v>43678</v>
      </c>
      <c r="B24" s="29">
        <v>200</v>
      </c>
      <c r="C24" s="25">
        <v>626.2515</v>
      </c>
      <c r="D24" s="32">
        <v>247</v>
      </c>
      <c r="E24" s="27">
        <v>369.37495</v>
      </c>
      <c r="F24" s="29">
        <v>447</v>
      </c>
      <c r="G24" s="25">
        <v>995.62645</v>
      </c>
    </row>
    <row r="25" spans="2:8" ht="16.5">
      <c r="B25" s="53"/>
      <c r="C25" s="53"/>
      <c r="D25" s="53"/>
      <c r="E25" s="53"/>
      <c r="F25" s="53"/>
      <c r="G25" s="53"/>
      <c r="H25" s="51"/>
    </row>
    <row r="26" spans="1:7" ht="16.5">
      <c r="A26" s="38" t="s">
        <v>16</v>
      </c>
      <c r="B26" s="53"/>
      <c r="C26" s="53"/>
      <c r="D26" s="53"/>
      <c r="E26" s="53"/>
      <c r="F26" s="53"/>
      <c r="G26" s="53"/>
    </row>
    <row r="27" spans="1:6" ht="16.5">
      <c r="A27" s="38" t="s">
        <v>27</v>
      </c>
      <c r="B27" s="53"/>
      <c r="C27" s="53"/>
      <c r="D27" s="53"/>
      <c r="E27" s="53"/>
      <c r="F27" s="53"/>
    </row>
  </sheetData>
  <sheetProtection/>
  <mergeCells count="4">
    <mergeCell ref="B3:C3"/>
    <mergeCell ref="D3:E3"/>
    <mergeCell ref="F3:G3"/>
    <mergeCell ref="A3:A4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18" sqref="C18:C20"/>
    </sheetView>
  </sheetViews>
  <sheetFormatPr defaultColWidth="9.00390625" defaultRowHeight="16.5"/>
  <cols>
    <col min="1" max="1" width="19.125" style="0" customWidth="1"/>
    <col min="2" max="3" width="16.875" style="0" customWidth="1"/>
  </cols>
  <sheetData>
    <row r="1" ht="19.5">
      <c r="A1" s="1" t="s">
        <v>20</v>
      </c>
    </row>
    <row r="2" ht="17.25" thickBot="1"/>
    <row r="3" spans="1:3" ht="17.25" thickBot="1">
      <c r="A3" s="3" t="s">
        <v>5</v>
      </c>
      <c r="B3" s="7" t="s">
        <v>3</v>
      </c>
      <c r="C3" s="20" t="s">
        <v>15</v>
      </c>
    </row>
    <row r="4" spans="1:3" ht="16.5">
      <c r="A4" s="42" t="s">
        <v>23</v>
      </c>
      <c r="B4" s="43">
        <v>107</v>
      </c>
      <c r="C4" s="44">
        <v>399.65</v>
      </c>
    </row>
    <row r="5" spans="1:3" ht="16.5">
      <c r="A5" s="45" t="s">
        <v>19</v>
      </c>
      <c r="B5" s="46">
        <v>45</v>
      </c>
      <c r="C5" s="47">
        <v>116.7</v>
      </c>
    </row>
    <row r="6" spans="1:3" ht="16.5">
      <c r="A6" s="45" t="s">
        <v>24</v>
      </c>
      <c r="B6" s="46">
        <v>16</v>
      </c>
      <c r="C6" s="47">
        <v>10.8118</v>
      </c>
    </row>
    <row r="7" spans="1:3" ht="16.5">
      <c r="A7" s="45" t="s">
        <v>25</v>
      </c>
      <c r="B7" s="46">
        <v>9</v>
      </c>
      <c r="C7" s="47">
        <v>20.8</v>
      </c>
    </row>
    <row r="8" spans="1:3" ht="17.25" thickBot="1">
      <c r="A8" s="48" t="s">
        <v>26</v>
      </c>
      <c r="B8" s="49">
        <v>6</v>
      </c>
      <c r="C8" s="50">
        <v>12.58</v>
      </c>
    </row>
    <row r="9" spans="1:3" ht="16.5">
      <c r="A9" s="9" t="s">
        <v>0</v>
      </c>
      <c r="B9" s="6"/>
      <c r="C9" s="15"/>
    </row>
    <row r="10" spans="1:3" ht="16.5">
      <c r="A10" s="9" t="s">
        <v>1</v>
      </c>
      <c r="B10" s="6"/>
      <c r="C10" s="15"/>
    </row>
    <row r="11" spans="1:3" ht="16.5">
      <c r="A11" s="34"/>
      <c r="B11" s="6"/>
      <c r="C11" s="15"/>
    </row>
    <row r="12" spans="1:3" ht="16.5">
      <c r="A12" s="38" t="s">
        <v>2</v>
      </c>
      <c r="B12" s="6"/>
      <c r="C12" s="15"/>
    </row>
    <row r="13" spans="1:3" ht="16.5">
      <c r="A13" s="38" t="s">
        <v>22</v>
      </c>
      <c r="B13" s="6"/>
      <c r="C13" s="15"/>
    </row>
    <row r="15" ht="19.5">
      <c r="A15" s="4" t="s">
        <v>21</v>
      </c>
    </row>
    <row r="16" ht="17.25" thickBot="1"/>
    <row r="17" spans="1:3" ht="17.25" thickBot="1">
      <c r="A17" s="5" t="s">
        <v>6</v>
      </c>
      <c r="B17" s="7" t="s">
        <v>3</v>
      </c>
      <c r="C17" s="20" t="s">
        <v>18</v>
      </c>
    </row>
    <row r="18" spans="1:3" ht="16.5">
      <c r="A18" s="39" t="s">
        <v>8</v>
      </c>
      <c r="B18" s="40">
        <v>179</v>
      </c>
      <c r="C18" s="41">
        <v>543.8</v>
      </c>
    </row>
    <row r="19" spans="1:3" ht="16.5">
      <c r="A19" s="13" t="s">
        <v>9</v>
      </c>
      <c r="B19" s="8">
        <v>225</v>
      </c>
      <c r="C19" s="11">
        <v>362.75</v>
      </c>
    </row>
    <row r="20" spans="1:3" ht="17.25" thickBot="1">
      <c r="A20" s="14" t="s">
        <v>7</v>
      </c>
      <c r="B20" s="10">
        <v>43</v>
      </c>
      <c r="C20" s="12">
        <v>89.08</v>
      </c>
    </row>
    <row r="21" spans="1:3" ht="16.5">
      <c r="A21" s="9" t="s">
        <v>4</v>
      </c>
      <c r="B21" s="6"/>
      <c r="C21" s="15"/>
    </row>
    <row r="22" spans="1:3" ht="16.5">
      <c r="A22" s="2"/>
      <c r="B22" s="6"/>
      <c r="C22" s="15"/>
    </row>
    <row r="23" spans="1:3" ht="16.5">
      <c r="A23" s="38" t="s">
        <v>2</v>
      </c>
      <c r="B23" s="6"/>
      <c r="C23" s="15"/>
    </row>
    <row r="24" spans="1:3" ht="16.5">
      <c r="A24" s="38" t="s">
        <v>22</v>
      </c>
      <c r="B24" s="6"/>
      <c r="C24" s="1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CCT姚清怡-CHERRY</cp:lastModifiedBy>
  <cp:lastPrinted>2012-11-23T07:34:59Z</cp:lastPrinted>
  <dcterms:created xsi:type="dcterms:W3CDTF">2005-08-23T04:26:39Z</dcterms:created>
  <dcterms:modified xsi:type="dcterms:W3CDTF">2019-09-09T08:41:09Z</dcterms:modified>
  <cp:category/>
  <cp:version/>
  <cp:contentType/>
  <cp:contentStatus/>
</cp:coreProperties>
</file>